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W:\R04契約システム\100万以上\契約情報公表\R5.3月分まで\"/>
    </mc:Choice>
  </mc:AlternateContent>
  <xr:revisionPtr revIDLastSave="0" documentId="13_ncr:1_{D076341D-FD72-4E89-A5D1-C0FEC07A0EDE}" xr6:coauthVersionLast="47" xr6:coauthVersionMax="47" xr10:uidLastSave="{00000000-0000-0000-0000-000000000000}"/>
  <bookViews>
    <workbookView xWindow="-120" yWindow="-120" windowWidth="29040" windowHeight="15840" xr2:uid="{00000000-000D-0000-FFFF-FFFF00000000}"/>
  </bookViews>
  <sheets>
    <sheet name="Sheet1" sheetId="4" r:id="rId1"/>
  </sheets>
  <definedNames>
    <definedName name="_xlnm.Print_Area" localSheetId="0">Sheet1!$A$1:$L$200</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9" i="4" l="1"/>
  <c r="K187" i="4"/>
  <c r="K191" i="4" l="1"/>
  <c r="K183" i="4"/>
  <c r="K175" i="4"/>
  <c r="K171" i="4"/>
  <c r="K167" i="4"/>
  <c r="K163" i="4"/>
  <c r="K159" i="4"/>
  <c r="K91" i="4" l="1"/>
  <c r="K155" i="4" l="1"/>
  <c r="K151" i="4"/>
  <c r="K147" i="4"/>
  <c r="K143" i="4" l="1"/>
  <c r="K139" i="4"/>
  <c r="K135" i="4"/>
  <c r="K131" i="4"/>
  <c r="K127" i="4"/>
  <c r="K123" i="4" l="1"/>
  <c r="K119" i="4" l="1"/>
  <c r="K115" i="4"/>
  <c r="K111" i="4"/>
  <c r="K107" i="4" l="1"/>
  <c r="K103" i="4" l="1"/>
  <c r="K99" i="4"/>
  <c r="K95" i="4" l="1"/>
  <c r="K31" i="4" l="1"/>
  <c r="K27" i="4" l="1"/>
  <c r="K23" i="4"/>
  <c r="K15" i="4" l="1"/>
  <c r="K19" i="4"/>
  <c r="K87" i="4" l="1"/>
  <c r="K83" i="4"/>
  <c r="K79" i="4"/>
  <c r="K75" i="4"/>
  <c r="K71" i="4"/>
  <c r="K67" i="4"/>
  <c r="K63" i="4"/>
  <c r="K59" i="4"/>
  <c r="K55" i="4"/>
  <c r="K51" i="4"/>
  <c r="K47" i="4"/>
  <c r="K43" i="4"/>
  <c r="K39" i="4"/>
  <c r="K35" i="4"/>
  <c r="K7" i="4" l="1"/>
  <c r="K11" i="4" l="1"/>
  <c r="K3" i="4"/>
</calcChain>
</file>

<file path=xl/sharedStrings.xml><?xml version="1.0" encoding="utf-8"?>
<sst xmlns="http://schemas.openxmlformats.org/spreadsheetml/2006/main" count="532" uniqueCount="194">
  <si>
    <t>契約金額</t>
  </si>
  <si>
    <t>一般競争</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</si>
  <si>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</si>
  <si>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</si>
  <si>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</si>
  <si>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</si>
  <si>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</si>
  <si>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</si>
  <si>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</si>
  <si>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茨城県つくば市南原１番地６</t>
    <rPh sb="0" eb="3">
      <t>イバラキケン</t>
    </rPh>
    <rPh sb="6" eb="7">
      <t>シ</t>
    </rPh>
    <rPh sb="7" eb="9">
      <t>ミナミハラ</t>
    </rPh>
    <rPh sb="10" eb="12">
      <t>バンチ</t>
    </rPh>
    <phoneticPr fontId="3"/>
  </si>
  <si>
    <t>競争入札に係る情報の公表（業務）</t>
    <rPh sb="0" eb="2">
      <t>キョウソウ</t>
    </rPh>
    <rPh sb="2" eb="4">
      <t>ニュウサツ</t>
    </rPh>
    <rPh sb="5" eb="6">
      <t>カカ</t>
    </rPh>
    <rPh sb="7" eb="9">
      <t>ジョウホウ</t>
    </rPh>
    <rPh sb="10" eb="12">
      <t>コウヒョウ</t>
    </rPh>
    <rPh sb="13" eb="15">
      <t>ギョウム</t>
    </rPh>
    <phoneticPr fontId="3"/>
  </si>
  <si>
    <t>業務の名称､場所､期間及び種別</t>
    <rPh sb="0" eb="2">
      <t>ギョウム</t>
    </rPh>
    <rPh sb="3" eb="5">
      <t>メイショウ</t>
    </rPh>
    <rPh sb="6" eb="8">
      <t>バショ</t>
    </rPh>
    <rPh sb="9" eb="11">
      <t>キカン</t>
    </rPh>
    <rPh sb="11" eb="12">
      <t>オヨ</t>
    </rPh>
    <rPh sb="13" eb="15">
      <t>シュベツ</t>
    </rPh>
    <phoneticPr fontId="3"/>
  </si>
  <si>
    <t>予定価格</t>
    <phoneticPr fontId="3"/>
  </si>
  <si>
    <t>法人番号</t>
    <phoneticPr fontId="2"/>
  </si>
  <si>
    <t>任意</t>
    <rPh sb="0" eb="2">
      <t>ニンイ</t>
    </rPh>
    <phoneticPr fontId="3"/>
  </si>
  <si>
    <t>契約日</t>
  </si>
  <si>
    <t>～</t>
  </si>
  <si>
    <t>土木コンサル</t>
  </si>
  <si>
    <t>大和基礎設計（株）</t>
    <rPh sb="0" eb="2">
      <t>ヤマト</t>
    </rPh>
    <rPh sb="2" eb="4">
      <t>キソ</t>
    </rPh>
    <rPh sb="4" eb="6">
      <t>セッケイ</t>
    </rPh>
    <rPh sb="6" eb="9">
      <t>カブ</t>
    </rPh>
    <phoneticPr fontId="2"/>
  </si>
  <si>
    <t>東京都調布市上石原三丁目５６番１号</t>
    <rPh sb="0" eb="3">
      <t>トウキョウト</t>
    </rPh>
    <rPh sb="3" eb="6">
      <t>チョウフシ</t>
    </rPh>
    <rPh sb="6" eb="8">
      <t>カミイシ</t>
    </rPh>
    <rPh sb="8" eb="9">
      <t>ハラ</t>
    </rPh>
    <rPh sb="9" eb="12">
      <t>サンチョウメ</t>
    </rPh>
    <rPh sb="14" eb="15">
      <t>バン</t>
    </rPh>
    <rPh sb="16" eb="17">
      <t>ゴウ</t>
    </rPh>
    <phoneticPr fontId="2"/>
  </si>
  <si>
    <t>国立研究開発法人土木研究所</t>
    <rPh sb="0" eb="13">
      <t>コクリツケンキュウカイハツホウジンドボクケンキュウショ</t>
    </rPh>
    <phoneticPr fontId="3"/>
  </si>
  <si>
    <t>7010001042703</t>
    <phoneticPr fontId="2"/>
  </si>
  <si>
    <t>～</t>
    <phoneticPr fontId="2"/>
  </si>
  <si>
    <t>国立研究開発法人土木研究所</t>
    <rPh sb="0" eb="13">
      <t>コクリツケンキュウカイハツホウジンドボクケンキュウショ</t>
    </rPh>
    <phoneticPr fontId="2"/>
  </si>
  <si>
    <t>土木コンサル</t>
    <rPh sb="0" eb="2">
      <t>ドボク</t>
    </rPh>
    <phoneticPr fontId="2"/>
  </si>
  <si>
    <t>一般競争</t>
    <rPh sb="0" eb="4">
      <t>イッパンキョウソウ</t>
    </rPh>
    <phoneticPr fontId="2"/>
  </si>
  <si>
    <t>令和４年度室内土質試験業務（単価契約）</t>
    <rPh sb="0" eb="2">
      <t>レイワ</t>
    </rPh>
    <rPh sb="3" eb="5">
      <t>ネンド</t>
    </rPh>
    <rPh sb="5" eb="7">
      <t>シツナイ</t>
    </rPh>
    <rPh sb="7" eb="9">
      <t>ドシツ</t>
    </rPh>
    <rPh sb="9" eb="11">
      <t>シケン</t>
    </rPh>
    <rPh sb="11" eb="13">
      <t>ギョウム</t>
    </rPh>
    <rPh sb="14" eb="16">
      <t>タンカ</t>
    </rPh>
    <rPh sb="16" eb="18">
      <t>ケイヤク</t>
    </rPh>
    <phoneticPr fontId="3"/>
  </si>
  <si>
    <t>理事長　藤田　光一</t>
    <rPh sb="0" eb="3">
      <t>リジチョウ</t>
    </rPh>
    <rPh sb="4" eb="6">
      <t>フジタ</t>
    </rPh>
    <rPh sb="7" eb="9">
      <t>コウイチ</t>
    </rPh>
    <phoneticPr fontId="3"/>
  </si>
  <si>
    <t>3012401008080</t>
    <phoneticPr fontId="2"/>
  </si>
  <si>
    <t>国道２２９号線狩場トンネル孔口部リフトオフ試験業務</t>
    <rPh sb="0" eb="2">
      <t>コクドウ</t>
    </rPh>
    <rPh sb="5" eb="6">
      <t>ゴウ</t>
    </rPh>
    <rPh sb="6" eb="7">
      <t>セン</t>
    </rPh>
    <rPh sb="7" eb="9">
      <t>カリバ</t>
    </rPh>
    <rPh sb="13" eb="14">
      <t>コウ</t>
    </rPh>
    <rPh sb="14" eb="15">
      <t>クチ</t>
    </rPh>
    <rPh sb="15" eb="16">
      <t>ブ</t>
    </rPh>
    <rPh sb="21" eb="23">
      <t>シケン</t>
    </rPh>
    <rPh sb="23" eb="25">
      <t>ギョウム</t>
    </rPh>
    <phoneticPr fontId="3"/>
  </si>
  <si>
    <t>北海道島牧村狩場</t>
    <rPh sb="0" eb="3">
      <t>ホッカイドウ</t>
    </rPh>
    <rPh sb="3" eb="6">
      <t>シママキムラ</t>
    </rPh>
    <rPh sb="6" eb="8">
      <t>カリバ</t>
    </rPh>
    <phoneticPr fontId="3"/>
  </si>
  <si>
    <t>北海道土質コンサルタント（株）</t>
    <rPh sb="0" eb="3">
      <t>ホッカイドウ</t>
    </rPh>
    <rPh sb="3" eb="5">
      <t>ドシツ</t>
    </rPh>
    <rPh sb="12" eb="15">
      <t>カブ</t>
    </rPh>
    <phoneticPr fontId="2"/>
  </si>
  <si>
    <t>北海道札幌市豊平区平岸１条２丁目５番１６号</t>
  </si>
  <si>
    <t>2430001022254</t>
  </si>
  <si>
    <t>地盤反力の影響を考慮したトンネル覆工載荷実験業務</t>
    <rPh sb="0" eb="2">
      <t>ジバン</t>
    </rPh>
    <rPh sb="2" eb="4">
      <t>ハンリョク</t>
    </rPh>
    <rPh sb="5" eb="7">
      <t>エイキョウ</t>
    </rPh>
    <rPh sb="8" eb="10">
      <t>コウリョ</t>
    </rPh>
    <rPh sb="16" eb="18">
      <t>フッコウ</t>
    </rPh>
    <rPh sb="18" eb="20">
      <t>サイカ</t>
    </rPh>
    <rPh sb="20" eb="22">
      <t>ジッケン</t>
    </rPh>
    <rPh sb="22" eb="24">
      <t>ギョウム</t>
    </rPh>
    <phoneticPr fontId="2"/>
  </si>
  <si>
    <t>（株）フジケンエンジニアリング</t>
    <rPh sb="0" eb="3">
      <t>カブ</t>
    </rPh>
    <phoneticPr fontId="2"/>
  </si>
  <si>
    <t>東京都渋谷区代々木２－２３－１</t>
    <phoneticPr fontId="2"/>
  </si>
  <si>
    <t>3011001020529</t>
  </si>
  <si>
    <t>野村ダム増設放流設備水理実験業務</t>
    <rPh sb="0" eb="2">
      <t>ノムラ</t>
    </rPh>
    <rPh sb="4" eb="6">
      <t>ゾウセツ</t>
    </rPh>
    <rPh sb="6" eb="8">
      <t>ホウリュウ</t>
    </rPh>
    <rPh sb="8" eb="10">
      <t>セツビ</t>
    </rPh>
    <rPh sb="10" eb="12">
      <t>スイリ</t>
    </rPh>
    <rPh sb="12" eb="14">
      <t>ジッケン</t>
    </rPh>
    <rPh sb="14" eb="16">
      <t>ギョウム</t>
    </rPh>
    <phoneticPr fontId="2"/>
  </si>
  <si>
    <t>（株）建設技術研究所</t>
    <rPh sb="0" eb="3">
      <t>カブ</t>
    </rPh>
    <rPh sb="3" eb="10">
      <t>ケンセツギジュツケンキュウジョ</t>
    </rPh>
    <phoneticPr fontId="2"/>
  </si>
  <si>
    <t>東京都中央区日本橋浜町３－２１－１</t>
    <rPh sb="0" eb="3">
      <t>トウキョウト</t>
    </rPh>
    <rPh sb="3" eb="6">
      <t>チュウオウク</t>
    </rPh>
    <rPh sb="6" eb="9">
      <t>ニホンバシ</t>
    </rPh>
    <rPh sb="9" eb="11">
      <t>ハマチョウ</t>
    </rPh>
    <phoneticPr fontId="2"/>
  </si>
  <si>
    <t>成瀬ダム洪水吐き水理実験業務</t>
    <rPh sb="0" eb="2">
      <t>ナルセ</t>
    </rPh>
    <rPh sb="4" eb="6">
      <t>コウズイ</t>
    </rPh>
    <rPh sb="6" eb="7">
      <t>ハ</t>
    </rPh>
    <rPh sb="8" eb="10">
      <t>スイリ</t>
    </rPh>
    <rPh sb="10" eb="12">
      <t>ジッケン</t>
    </rPh>
    <rPh sb="12" eb="14">
      <t>ギョウム</t>
    </rPh>
    <phoneticPr fontId="2"/>
  </si>
  <si>
    <t>日本工営（株）茨城事務所</t>
    <rPh sb="0" eb="2">
      <t>ニホン</t>
    </rPh>
    <rPh sb="2" eb="4">
      <t>コウエイ</t>
    </rPh>
    <rPh sb="4" eb="7">
      <t>カブ</t>
    </rPh>
    <rPh sb="7" eb="9">
      <t>イバラキ</t>
    </rPh>
    <rPh sb="9" eb="12">
      <t>ジムショ</t>
    </rPh>
    <phoneticPr fontId="2"/>
  </si>
  <si>
    <t>茨城県水戸市城南２丁目１番２０号</t>
    <rPh sb="0" eb="3">
      <t>イバラキケン</t>
    </rPh>
    <rPh sb="3" eb="6">
      <t>ミトシ</t>
    </rPh>
    <rPh sb="6" eb="8">
      <t>ジョウナン</t>
    </rPh>
    <rPh sb="9" eb="11">
      <t>チョウメ</t>
    </rPh>
    <rPh sb="12" eb="13">
      <t>バン</t>
    </rPh>
    <rPh sb="15" eb="16">
      <t>ゴウ</t>
    </rPh>
    <phoneticPr fontId="2"/>
  </si>
  <si>
    <t>2010001016851</t>
    <phoneticPr fontId="2"/>
  </si>
  <si>
    <t>山鳥坂ダム水理実験業務</t>
    <rPh sb="0" eb="1">
      <t>ヤマ</t>
    </rPh>
    <rPh sb="1" eb="2">
      <t>トリ</t>
    </rPh>
    <rPh sb="2" eb="3">
      <t>サカ</t>
    </rPh>
    <rPh sb="5" eb="7">
      <t>スイリ</t>
    </rPh>
    <rPh sb="7" eb="9">
      <t>ジッケン</t>
    </rPh>
    <rPh sb="9" eb="11">
      <t>ギョウム</t>
    </rPh>
    <phoneticPr fontId="2"/>
  </si>
  <si>
    <t>～</t>
    <phoneticPr fontId="2"/>
  </si>
  <si>
    <t>（株）建設技術研究所</t>
    <rPh sb="0" eb="10">
      <t>カブケンセツギジュツケンキュウジョ</t>
    </rPh>
    <phoneticPr fontId="2"/>
  </si>
  <si>
    <t>一般勘定</t>
    <rPh sb="0" eb="4">
      <t>イッパンカンジョウ</t>
    </rPh>
    <phoneticPr fontId="2"/>
  </si>
  <si>
    <t>令和４－６年度　舗装の促進載荷試験業務</t>
    <rPh sb="0" eb="2">
      <t>レイワ</t>
    </rPh>
    <rPh sb="5" eb="7">
      <t>ネンド</t>
    </rPh>
    <rPh sb="8" eb="10">
      <t>ホソウ</t>
    </rPh>
    <rPh sb="11" eb="13">
      <t>ソクシン</t>
    </rPh>
    <rPh sb="13" eb="15">
      <t>サイカ</t>
    </rPh>
    <rPh sb="15" eb="17">
      <t>シケン</t>
    </rPh>
    <rPh sb="17" eb="19">
      <t>ギョウム</t>
    </rPh>
    <phoneticPr fontId="2"/>
  </si>
  <si>
    <t>（一財）土木研究センター</t>
    <rPh sb="1" eb="2">
      <t>イチ</t>
    </rPh>
    <rPh sb="2" eb="3">
      <t>ザイ</t>
    </rPh>
    <rPh sb="4" eb="6">
      <t>ドボク</t>
    </rPh>
    <rPh sb="6" eb="8">
      <t>ケンキュウ</t>
    </rPh>
    <phoneticPr fontId="2"/>
  </si>
  <si>
    <t>東京都台東区台東１丁目６番４号</t>
    <rPh sb="0" eb="3">
      <t>トウキョウト</t>
    </rPh>
    <rPh sb="3" eb="6">
      <t>タイトウク</t>
    </rPh>
    <rPh sb="6" eb="8">
      <t>タイトウ</t>
    </rPh>
    <rPh sb="9" eb="11">
      <t>チョウメ</t>
    </rPh>
    <rPh sb="12" eb="13">
      <t>バン</t>
    </rPh>
    <rPh sb="14" eb="15">
      <t>ゴウ</t>
    </rPh>
    <phoneticPr fontId="2"/>
  </si>
  <si>
    <t>6010505002096</t>
  </si>
  <si>
    <t>屋内河床変動実験用水路　設計・製作および通水試験業務</t>
    <rPh sb="0" eb="2">
      <t>オクナイ</t>
    </rPh>
    <rPh sb="2" eb="3">
      <t>カワ</t>
    </rPh>
    <rPh sb="3" eb="4">
      <t>ユカ</t>
    </rPh>
    <rPh sb="4" eb="6">
      <t>ヘンドウ</t>
    </rPh>
    <rPh sb="6" eb="8">
      <t>ジッケン</t>
    </rPh>
    <rPh sb="8" eb="11">
      <t>ヨウスイロ</t>
    </rPh>
    <rPh sb="12" eb="14">
      <t>セッケイ</t>
    </rPh>
    <rPh sb="15" eb="17">
      <t>セイサク</t>
    </rPh>
    <rPh sb="20" eb="22">
      <t>ツウスイ</t>
    </rPh>
    <rPh sb="22" eb="24">
      <t>シケン</t>
    </rPh>
    <rPh sb="24" eb="26">
      <t>ギョウム</t>
    </rPh>
    <phoneticPr fontId="2"/>
  </si>
  <si>
    <t>～</t>
    <phoneticPr fontId="2"/>
  </si>
  <si>
    <t>（株）東京建設コンサルタント</t>
    <rPh sb="0" eb="3">
      <t>カブ</t>
    </rPh>
    <rPh sb="3" eb="7">
      <t>トウキョウケンセツ</t>
    </rPh>
    <phoneticPr fontId="2"/>
  </si>
  <si>
    <t>東京都豊島区北大塚１丁目１５番６号</t>
  </si>
  <si>
    <t>6013301007970</t>
  </si>
  <si>
    <t>一般競争</t>
    <rPh sb="0" eb="4">
      <t>イッパンキョウソウ</t>
    </rPh>
    <phoneticPr fontId="2"/>
  </si>
  <si>
    <t>令和４年度ドローン空中電磁探査解析業務</t>
    <rPh sb="0" eb="2">
      <t>レイワ</t>
    </rPh>
    <rPh sb="3" eb="5">
      <t>ネンド</t>
    </rPh>
    <rPh sb="9" eb="11">
      <t>クウチュウ</t>
    </rPh>
    <rPh sb="11" eb="13">
      <t>デンジ</t>
    </rPh>
    <rPh sb="13" eb="15">
      <t>タンサ</t>
    </rPh>
    <rPh sb="15" eb="17">
      <t>カイセキ</t>
    </rPh>
    <rPh sb="17" eb="19">
      <t>ギョウム</t>
    </rPh>
    <phoneticPr fontId="2"/>
  </si>
  <si>
    <t>大日本コンサルタント（株）関東支社</t>
    <rPh sb="0" eb="3">
      <t>ダイニホン</t>
    </rPh>
    <rPh sb="10" eb="13">
      <t>カブ</t>
    </rPh>
    <rPh sb="13" eb="15">
      <t>カントウ</t>
    </rPh>
    <rPh sb="15" eb="17">
      <t>シシャ</t>
    </rPh>
    <phoneticPr fontId="2"/>
  </si>
  <si>
    <t>埼玉県さいたま市中央区新都心１１－２</t>
  </si>
  <si>
    <t>一般競争</t>
    <rPh sb="0" eb="4">
      <t>イッパンキョウソウ</t>
    </rPh>
    <phoneticPr fontId="2"/>
  </si>
  <si>
    <t>8013301006938</t>
  </si>
  <si>
    <t>長野県長野市篠ノ井小松原地先</t>
    <rPh sb="0" eb="3">
      <t>ナガノケン</t>
    </rPh>
    <rPh sb="3" eb="6">
      <t>ナガノシ</t>
    </rPh>
    <rPh sb="6" eb="9">
      <t>シノノイ</t>
    </rPh>
    <rPh sb="8" eb="9">
      <t>イ</t>
    </rPh>
    <rPh sb="9" eb="12">
      <t>コマツバラ</t>
    </rPh>
    <rPh sb="12" eb="13">
      <t>チ</t>
    </rPh>
    <rPh sb="13" eb="14">
      <t>サキ</t>
    </rPh>
    <phoneticPr fontId="2"/>
  </si>
  <si>
    <t>～</t>
    <phoneticPr fontId="2"/>
  </si>
  <si>
    <t>成瀬ダム試験湛水用ゲート洪水吐き水理実験業務</t>
    <rPh sb="0" eb="2">
      <t>ナルセ</t>
    </rPh>
    <rPh sb="4" eb="6">
      <t>シケン</t>
    </rPh>
    <rPh sb="6" eb="9">
      <t>タンスイヨウ</t>
    </rPh>
    <rPh sb="12" eb="14">
      <t>コウズイ</t>
    </rPh>
    <rPh sb="14" eb="15">
      <t>ハ</t>
    </rPh>
    <rPh sb="16" eb="18">
      <t>スイリ</t>
    </rPh>
    <rPh sb="18" eb="20">
      <t>ジッケン</t>
    </rPh>
    <rPh sb="20" eb="22">
      <t>ギョウム</t>
    </rPh>
    <phoneticPr fontId="2"/>
  </si>
  <si>
    <t>日本工営（株）茨城事務所</t>
    <rPh sb="0" eb="2">
      <t>ニホン</t>
    </rPh>
    <rPh sb="2" eb="4">
      <t>コウエイ</t>
    </rPh>
    <rPh sb="4" eb="7">
      <t>カブ</t>
    </rPh>
    <rPh sb="7" eb="9">
      <t>イバラキ</t>
    </rPh>
    <rPh sb="9" eb="12">
      <t>ジムショ</t>
    </rPh>
    <phoneticPr fontId="2"/>
  </si>
  <si>
    <t>2010001016851</t>
  </si>
  <si>
    <t>茨城県水戸市城南２－１－２０</t>
  </si>
  <si>
    <t>利賀ダム水理実験業務</t>
    <rPh sb="0" eb="2">
      <t>トガ</t>
    </rPh>
    <rPh sb="4" eb="6">
      <t>スイリ</t>
    </rPh>
    <rPh sb="6" eb="8">
      <t>ジッケン</t>
    </rPh>
    <rPh sb="8" eb="10">
      <t>ギョウム</t>
    </rPh>
    <phoneticPr fontId="2"/>
  </si>
  <si>
    <t>～</t>
    <phoneticPr fontId="2"/>
  </si>
  <si>
    <t>（株）建設技術研究所</t>
    <rPh sb="0" eb="3">
      <t>カブ</t>
    </rPh>
    <rPh sb="3" eb="10">
      <t>ケンセツギジュツケンキュウジョ</t>
    </rPh>
    <phoneticPr fontId="2"/>
  </si>
  <si>
    <t>一般競争</t>
    <rPh sb="0" eb="4">
      <t>イッパンキョウソウ</t>
    </rPh>
    <phoneticPr fontId="2"/>
  </si>
  <si>
    <t>令和４年度小規模な渓流からの土砂流出実態調査検討業務</t>
    <rPh sb="0" eb="2">
      <t>レイワ</t>
    </rPh>
    <rPh sb="3" eb="5">
      <t>ネンド</t>
    </rPh>
    <rPh sb="5" eb="8">
      <t>ショウキボ</t>
    </rPh>
    <rPh sb="9" eb="11">
      <t>ケイリュウ</t>
    </rPh>
    <rPh sb="14" eb="16">
      <t>ドシャ</t>
    </rPh>
    <rPh sb="16" eb="18">
      <t>リュウシュツ</t>
    </rPh>
    <rPh sb="18" eb="20">
      <t>ジッタイ</t>
    </rPh>
    <rPh sb="20" eb="22">
      <t>チョウサ</t>
    </rPh>
    <rPh sb="22" eb="24">
      <t>ケントウ</t>
    </rPh>
    <rPh sb="24" eb="26">
      <t>ギョウム</t>
    </rPh>
    <phoneticPr fontId="2"/>
  </si>
  <si>
    <t>広島県内１０箇所</t>
    <rPh sb="0" eb="2">
      <t>ヒロシマ</t>
    </rPh>
    <rPh sb="2" eb="4">
      <t>ケンナイ</t>
    </rPh>
    <rPh sb="6" eb="8">
      <t>カショ</t>
    </rPh>
    <phoneticPr fontId="2"/>
  </si>
  <si>
    <t>（株）オリエンタルコンサルタンツ　茨城事務所</t>
    <rPh sb="0" eb="3">
      <t>カブ</t>
    </rPh>
    <rPh sb="17" eb="19">
      <t>イバラキ</t>
    </rPh>
    <rPh sb="19" eb="22">
      <t>ジムショ</t>
    </rPh>
    <phoneticPr fontId="2"/>
  </si>
  <si>
    <t>茨城県つくば市竹園２丁目１０番８号</t>
  </si>
  <si>
    <t>Ｒ４粒子フィルター付きＲＲＩモデル作成及び解析業務</t>
    <rPh sb="2" eb="4">
      <t>リュウシ</t>
    </rPh>
    <rPh sb="9" eb="10">
      <t>ツ</t>
    </rPh>
    <rPh sb="17" eb="19">
      <t>サクセイ</t>
    </rPh>
    <rPh sb="19" eb="20">
      <t>オヨ</t>
    </rPh>
    <rPh sb="21" eb="23">
      <t>カイセキ</t>
    </rPh>
    <rPh sb="23" eb="25">
      <t>ギョウム</t>
    </rPh>
    <phoneticPr fontId="2"/>
  </si>
  <si>
    <t>三井共同建設コンサルタント（株）茨城営業所</t>
    <rPh sb="0" eb="2">
      <t>ミツイ</t>
    </rPh>
    <rPh sb="2" eb="4">
      <t>キョウドウ</t>
    </rPh>
    <rPh sb="4" eb="6">
      <t>ケンセツ</t>
    </rPh>
    <rPh sb="13" eb="16">
      <t>カブ</t>
    </rPh>
    <rPh sb="16" eb="21">
      <t>イバラキエイギョウショ</t>
    </rPh>
    <phoneticPr fontId="2"/>
  </si>
  <si>
    <t>一般競争</t>
    <rPh sb="0" eb="4">
      <t>イッパンキョウソウ</t>
    </rPh>
    <phoneticPr fontId="2"/>
  </si>
  <si>
    <t>～</t>
    <phoneticPr fontId="2"/>
  </si>
  <si>
    <t>茨城県つくば市竹園二丁目１０番地８</t>
  </si>
  <si>
    <t>5011101020526</t>
  </si>
  <si>
    <t>令和４年度　画像認識による河川流向認識技術に関する調査業務</t>
    <rPh sb="0" eb="2">
      <t>レイワ</t>
    </rPh>
    <rPh sb="3" eb="5">
      <t>ネンド</t>
    </rPh>
    <rPh sb="6" eb="8">
      <t>ガゾウ</t>
    </rPh>
    <rPh sb="8" eb="10">
      <t>ニンシキ</t>
    </rPh>
    <rPh sb="13" eb="15">
      <t>カセン</t>
    </rPh>
    <rPh sb="15" eb="17">
      <t>リュウコウ</t>
    </rPh>
    <rPh sb="17" eb="19">
      <t>ニンシキ</t>
    </rPh>
    <rPh sb="19" eb="21">
      <t>ギジュツ</t>
    </rPh>
    <rPh sb="22" eb="23">
      <t>カン</t>
    </rPh>
    <rPh sb="25" eb="27">
      <t>チョウサ</t>
    </rPh>
    <rPh sb="27" eb="29">
      <t>ギョウム</t>
    </rPh>
    <phoneticPr fontId="2"/>
  </si>
  <si>
    <t>（株）ハイドロ総合技術研究所</t>
    <rPh sb="0" eb="3">
      <t>カブ</t>
    </rPh>
    <rPh sb="7" eb="9">
      <t>ソウゴウ</t>
    </rPh>
    <rPh sb="9" eb="11">
      <t>ギジュツ</t>
    </rPh>
    <rPh sb="11" eb="14">
      <t>ケンキュウジョ</t>
    </rPh>
    <phoneticPr fontId="2"/>
  </si>
  <si>
    <t>大阪市北区中之島３－３－２３</t>
    <phoneticPr fontId="2"/>
  </si>
  <si>
    <t>5120001094999</t>
  </si>
  <si>
    <t>山岳ﾄﾝﾈﾙにおける施工時記録の整理及び類似切羽検索AIに関する検討業務</t>
    <rPh sb="0" eb="2">
      <t>サンガク</t>
    </rPh>
    <rPh sb="10" eb="13">
      <t>セコウジ</t>
    </rPh>
    <rPh sb="13" eb="15">
      <t>キロク</t>
    </rPh>
    <rPh sb="16" eb="18">
      <t>セイリ</t>
    </rPh>
    <rPh sb="18" eb="19">
      <t>オヨ</t>
    </rPh>
    <rPh sb="20" eb="22">
      <t>ルイジ</t>
    </rPh>
    <rPh sb="22" eb="24">
      <t>セッパ</t>
    </rPh>
    <rPh sb="24" eb="26">
      <t>ケンサク</t>
    </rPh>
    <rPh sb="29" eb="30">
      <t>カン</t>
    </rPh>
    <rPh sb="32" eb="36">
      <t>ケントウギョウム</t>
    </rPh>
    <phoneticPr fontId="2"/>
  </si>
  <si>
    <t>北海道安平川における高水時の流量及び浮遊砂量計測業務</t>
    <rPh sb="0" eb="3">
      <t>ホッカイドウ</t>
    </rPh>
    <rPh sb="3" eb="5">
      <t>アビラ</t>
    </rPh>
    <rPh sb="5" eb="6">
      <t>カワ</t>
    </rPh>
    <rPh sb="10" eb="12">
      <t>タカミズ</t>
    </rPh>
    <rPh sb="12" eb="13">
      <t>ジ</t>
    </rPh>
    <rPh sb="14" eb="16">
      <t>リュウリョウ</t>
    </rPh>
    <rPh sb="16" eb="17">
      <t>オヨ</t>
    </rPh>
    <rPh sb="18" eb="20">
      <t>フユウ</t>
    </rPh>
    <rPh sb="20" eb="21">
      <t>スナ</t>
    </rPh>
    <rPh sb="21" eb="22">
      <t>リョウ</t>
    </rPh>
    <rPh sb="22" eb="24">
      <t>ケイソク</t>
    </rPh>
    <rPh sb="24" eb="26">
      <t>ギョウム</t>
    </rPh>
    <phoneticPr fontId="2"/>
  </si>
  <si>
    <t>（株）福田水文センター</t>
    <rPh sb="0" eb="3">
      <t>カブ</t>
    </rPh>
    <rPh sb="3" eb="5">
      <t>フクダ</t>
    </rPh>
    <rPh sb="5" eb="7">
      <t>スイモン</t>
    </rPh>
    <phoneticPr fontId="2"/>
  </si>
  <si>
    <t>北海道安平町</t>
    <rPh sb="0" eb="3">
      <t>ホッカイドウ</t>
    </rPh>
    <rPh sb="3" eb="6">
      <t>アビラチョウ</t>
    </rPh>
    <phoneticPr fontId="2"/>
  </si>
  <si>
    <t>北海道札幌市北区北２４条西１５丁目２番５号</t>
  </si>
  <si>
    <t>6430001014347</t>
  </si>
  <si>
    <t>Ｒ４年度堤体直下の液状化対策に関する動的遠心模型実験業務</t>
    <rPh sb="2" eb="4">
      <t>ネンド</t>
    </rPh>
    <rPh sb="4" eb="6">
      <t>テイタイ</t>
    </rPh>
    <rPh sb="6" eb="8">
      <t>チョッカ</t>
    </rPh>
    <rPh sb="9" eb="12">
      <t>エキジョウカ</t>
    </rPh>
    <rPh sb="12" eb="14">
      <t>タイサク</t>
    </rPh>
    <rPh sb="15" eb="16">
      <t>カン</t>
    </rPh>
    <rPh sb="18" eb="20">
      <t>ドウテキ</t>
    </rPh>
    <rPh sb="20" eb="22">
      <t>エンシン</t>
    </rPh>
    <rPh sb="22" eb="24">
      <t>モケイ</t>
    </rPh>
    <rPh sb="24" eb="26">
      <t>ジッケン</t>
    </rPh>
    <rPh sb="26" eb="28">
      <t>ギョウム</t>
    </rPh>
    <phoneticPr fontId="2"/>
  </si>
  <si>
    <t>（株）東京ソイルリサーチ　茨城営業所</t>
    <rPh sb="0" eb="3">
      <t>カブ</t>
    </rPh>
    <rPh sb="3" eb="5">
      <t>トウキョウ</t>
    </rPh>
    <rPh sb="13" eb="18">
      <t>イバラキエイギョウショ</t>
    </rPh>
    <phoneticPr fontId="2"/>
  </si>
  <si>
    <t>茨城県つくば市梅園２－１－１２</t>
  </si>
  <si>
    <t>3013201006646</t>
  </si>
  <si>
    <t>南九州西回り道川内道路リフトオフ試験業務</t>
    <rPh sb="0" eb="3">
      <t>ミナミキュウシュウ</t>
    </rPh>
    <rPh sb="3" eb="5">
      <t>ニシマワ</t>
    </rPh>
    <rPh sb="6" eb="7">
      <t>ミチ</t>
    </rPh>
    <rPh sb="7" eb="8">
      <t>カワ</t>
    </rPh>
    <rPh sb="8" eb="9">
      <t>ウチ</t>
    </rPh>
    <rPh sb="9" eb="11">
      <t>ドウロ</t>
    </rPh>
    <rPh sb="16" eb="20">
      <t>シケンギョウム</t>
    </rPh>
    <phoneticPr fontId="2"/>
  </si>
  <si>
    <t>鹿児島県いちき串木野市芹ヶ野</t>
    <rPh sb="0" eb="4">
      <t>カゴシマケン</t>
    </rPh>
    <rPh sb="7" eb="11">
      <t>クシキノシ</t>
    </rPh>
    <rPh sb="11" eb="12">
      <t>セリ</t>
    </rPh>
    <rPh sb="13" eb="14">
      <t>ノ</t>
    </rPh>
    <phoneticPr fontId="2"/>
  </si>
  <si>
    <t>～</t>
    <phoneticPr fontId="2"/>
  </si>
  <si>
    <t>日本地研（株）</t>
    <rPh sb="0" eb="2">
      <t>ニホン</t>
    </rPh>
    <rPh sb="2" eb="3">
      <t>チ</t>
    </rPh>
    <rPh sb="3" eb="4">
      <t>ケン</t>
    </rPh>
    <rPh sb="4" eb="7">
      <t>カブ</t>
    </rPh>
    <phoneticPr fontId="2"/>
  </si>
  <si>
    <t>福岡県福岡市博多区諸岡５丁目２５番２５号</t>
  </si>
  <si>
    <t>一般競争</t>
    <rPh sb="0" eb="4">
      <t>イッパンキョウソウ</t>
    </rPh>
    <phoneticPr fontId="2"/>
  </si>
  <si>
    <t>8290001015267</t>
  </si>
  <si>
    <t>地質調査</t>
    <rPh sb="0" eb="2">
      <t>チシツ</t>
    </rPh>
    <rPh sb="2" eb="4">
      <t>チョウサ</t>
    </rPh>
    <phoneticPr fontId="2"/>
  </si>
  <si>
    <t>令和４年度　土木機械設備の維持管理最適化と支援手法に関する調査業務</t>
    <rPh sb="0" eb="2">
      <t>レイワ</t>
    </rPh>
    <rPh sb="3" eb="5">
      <t>ネンド</t>
    </rPh>
    <rPh sb="6" eb="8">
      <t>ドボク</t>
    </rPh>
    <rPh sb="8" eb="10">
      <t>キカイ</t>
    </rPh>
    <rPh sb="10" eb="12">
      <t>セツビ</t>
    </rPh>
    <rPh sb="13" eb="15">
      <t>イジ</t>
    </rPh>
    <rPh sb="15" eb="17">
      <t>カンリ</t>
    </rPh>
    <rPh sb="17" eb="20">
      <t>サイテキカ</t>
    </rPh>
    <rPh sb="21" eb="23">
      <t>シエン</t>
    </rPh>
    <rPh sb="23" eb="25">
      <t>シュホウ</t>
    </rPh>
    <rPh sb="26" eb="27">
      <t>カン</t>
    </rPh>
    <rPh sb="29" eb="33">
      <t>チョウサギョウム</t>
    </rPh>
    <phoneticPr fontId="2"/>
  </si>
  <si>
    <t>日本工営（株）茨城事務所</t>
    <rPh sb="0" eb="12">
      <t>ニホンコウエイカブイバラキジムショ</t>
    </rPh>
    <phoneticPr fontId="2"/>
  </si>
  <si>
    <t>山岳トンネルの施工時記録および点検記録の関連性に関する分析業務</t>
    <rPh sb="0" eb="2">
      <t>サンガク</t>
    </rPh>
    <rPh sb="7" eb="10">
      <t>セコウジ</t>
    </rPh>
    <rPh sb="10" eb="12">
      <t>キロク</t>
    </rPh>
    <rPh sb="15" eb="17">
      <t>テンケン</t>
    </rPh>
    <rPh sb="17" eb="19">
      <t>キロク</t>
    </rPh>
    <rPh sb="20" eb="23">
      <t>カンレンセイ</t>
    </rPh>
    <rPh sb="24" eb="25">
      <t>カン</t>
    </rPh>
    <rPh sb="27" eb="29">
      <t>ブンセキ</t>
    </rPh>
    <rPh sb="29" eb="31">
      <t>ギョウム</t>
    </rPh>
    <phoneticPr fontId="2"/>
  </si>
  <si>
    <t>（株）オリエンタルコンサルタンツ　茨城事務所</t>
    <rPh sb="0" eb="3">
      <t>カブ</t>
    </rPh>
    <rPh sb="17" eb="19">
      <t>イバラキ</t>
    </rPh>
    <rPh sb="19" eb="22">
      <t>ジムショ</t>
    </rPh>
    <phoneticPr fontId="2"/>
  </si>
  <si>
    <t>排水機場ポンプ設備の信頼性評価業務</t>
    <rPh sb="0" eb="3">
      <t>ハイスイキ</t>
    </rPh>
    <rPh sb="3" eb="4">
      <t>ジョウ</t>
    </rPh>
    <rPh sb="7" eb="9">
      <t>セツビ</t>
    </rPh>
    <rPh sb="10" eb="13">
      <t>シンライセイ</t>
    </rPh>
    <rPh sb="13" eb="15">
      <t>ヒョウカ</t>
    </rPh>
    <rPh sb="15" eb="17">
      <t>ギョウム</t>
    </rPh>
    <phoneticPr fontId="2"/>
  </si>
  <si>
    <t>八千代エンジニヤリング（株）茨城事務所</t>
    <rPh sb="0" eb="3">
      <t>ヤチヨ</t>
    </rPh>
    <rPh sb="11" eb="14">
      <t>カブ</t>
    </rPh>
    <rPh sb="14" eb="16">
      <t>イバラキ</t>
    </rPh>
    <rPh sb="16" eb="19">
      <t>ジムショ</t>
    </rPh>
    <phoneticPr fontId="2"/>
  </si>
  <si>
    <t>茨城県水戸市城南１丁目１番６号</t>
  </si>
  <si>
    <t xml:space="preserve">2011101037696 </t>
  </si>
  <si>
    <t>令和４年度状態監視AIシステムにおける検証評価取りまとめ業務</t>
    <rPh sb="0" eb="2">
      <t>レイワ</t>
    </rPh>
    <rPh sb="3" eb="5">
      <t>ネンド</t>
    </rPh>
    <rPh sb="5" eb="7">
      <t>ジョウタイ</t>
    </rPh>
    <rPh sb="7" eb="9">
      <t>カンシ</t>
    </rPh>
    <rPh sb="19" eb="21">
      <t>ケンショウ</t>
    </rPh>
    <rPh sb="21" eb="23">
      <t>ヒョウカ</t>
    </rPh>
    <rPh sb="23" eb="24">
      <t>ト</t>
    </rPh>
    <rPh sb="28" eb="30">
      <t>ギョウム</t>
    </rPh>
    <phoneticPr fontId="2"/>
  </si>
  <si>
    <t>（株）ニュージェック　関東支店</t>
    <rPh sb="0" eb="3">
      <t>カブ</t>
    </rPh>
    <rPh sb="11" eb="13">
      <t>カントウ</t>
    </rPh>
    <rPh sb="13" eb="15">
      <t>シテン</t>
    </rPh>
    <phoneticPr fontId="2"/>
  </si>
  <si>
    <t>東京都江東区亀戸一丁目５番７号</t>
  </si>
  <si>
    <t>一般競争</t>
    <rPh sb="0" eb="4">
      <t>イッパンキョウソウ</t>
    </rPh>
    <phoneticPr fontId="2"/>
  </si>
  <si>
    <t>～</t>
    <phoneticPr fontId="2"/>
  </si>
  <si>
    <t>シールドトンネルの点群データ取得・分析に関する調査・整理業務</t>
    <rPh sb="9" eb="11">
      <t>テングン</t>
    </rPh>
    <rPh sb="14" eb="16">
      <t>シュトク</t>
    </rPh>
    <rPh sb="17" eb="19">
      <t>ブンセキ</t>
    </rPh>
    <rPh sb="20" eb="21">
      <t>カン</t>
    </rPh>
    <rPh sb="23" eb="25">
      <t>チョウサ</t>
    </rPh>
    <rPh sb="26" eb="28">
      <t>セイリ</t>
    </rPh>
    <rPh sb="28" eb="30">
      <t>ギョウム</t>
    </rPh>
    <phoneticPr fontId="2"/>
  </si>
  <si>
    <t>パシフィックコンサルタンツ（株）茨城事務所</t>
    <rPh sb="13" eb="16">
      <t>カブ</t>
    </rPh>
    <rPh sb="16" eb="18">
      <t>イバラキ</t>
    </rPh>
    <rPh sb="18" eb="21">
      <t>ジムショ</t>
    </rPh>
    <phoneticPr fontId="2"/>
  </si>
  <si>
    <t>大阪府交野市内１トンネル及び愛知県名古屋市内１トンネル</t>
    <rPh sb="0" eb="3">
      <t>オオサカフ</t>
    </rPh>
    <rPh sb="6" eb="7">
      <t>ウチ</t>
    </rPh>
    <rPh sb="12" eb="13">
      <t>オヨ</t>
    </rPh>
    <rPh sb="14" eb="17">
      <t>アイチケン</t>
    </rPh>
    <rPh sb="17" eb="21">
      <t>ナゴヤシ</t>
    </rPh>
    <rPh sb="21" eb="22">
      <t>ウチ</t>
    </rPh>
    <phoneticPr fontId="2"/>
  </si>
  <si>
    <t>～</t>
    <phoneticPr fontId="2"/>
  </si>
  <si>
    <t>茨城県水戸市桜川一丁目１番２５号</t>
  </si>
  <si>
    <t>変状対策工の力学特性等に関する整理業務</t>
    <rPh sb="0" eb="2">
      <t>ヘンジョウ</t>
    </rPh>
    <rPh sb="2" eb="4">
      <t>タイサク</t>
    </rPh>
    <rPh sb="4" eb="5">
      <t>コウ</t>
    </rPh>
    <rPh sb="6" eb="8">
      <t>リキガク</t>
    </rPh>
    <rPh sb="8" eb="10">
      <t>トクセイ</t>
    </rPh>
    <rPh sb="10" eb="11">
      <t>トウ</t>
    </rPh>
    <rPh sb="12" eb="13">
      <t>カン</t>
    </rPh>
    <rPh sb="15" eb="17">
      <t>セイリ</t>
    </rPh>
    <rPh sb="17" eb="19">
      <t>ギョウム</t>
    </rPh>
    <phoneticPr fontId="2"/>
  </si>
  <si>
    <t>任意</t>
    <rPh sb="0" eb="2">
      <t>ニンイ</t>
    </rPh>
    <phoneticPr fontId="2"/>
  </si>
  <si>
    <t>応用地質（株）茨城営業所</t>
    <rPh sb="4" eb="7">
      <t>カブ</t>
    </rPh>
    <phoneticPr fontId="2"/>
  </si>
  <si>
    <t>茨城県つくば市御幸が丘４３番地</t>
    <rPh sb="0" eb="3">
      <t>イバラギケン</t>
    </rPh>
    <rPh sb="13" eb="15">
      <t>バンチ</t>
    </rPh>
    <phoneticPr fontId="2"/>
  </si>
  <si>
    <t>コンクリート橋上部工の再劣化防止のための技術検討補助業務</t>
    <rPh sb="6" eb="7">
      <t>キョウ</t>
    </rPh>
    <rPh sb="7" eb="10">
      <t>ジョウブコウ</t>
    </rPh>
    <rPh sb="11" eb="12">
      <t>サイ</t>
    </rPh>
    <rPh sb="12" eb="14">
      <t>レッカ</t>
    </rPh>
    <rPh sb="14" eb="16">
      <t>ボウシ</t>
    </rPh>
    <rPh sb="20" eb="22">
      <t>ギジュツ</t>
    </rPh>
    <rPh sb="22" eb="24">
      <t>ケントウ</t>
    </rPh>
    <rPh sb="24" eb="26">
      <t>ホジョ</t>
    </rPh>
    <rPh sb="26" eb="28">
      <t>ギョウム</t>
    </rPh>
    <phoneticPr fontId="2"/>
  </si>
  <si>
    <t>任意</t>
    <rPh sb="0" eb="2">
      <t>ニンイ</t>
    </rPh>
    <phoneticPr fontId="2"/>
  </si>
  <si>
    <t>～</t>
    <phoneticPr fontId="2"/>
  </si>
  <si>
    <t>集水地形上の道路盛土における三次元地表水、地下水解析業務</t>
    <rPh sb="0" eb="2">
      <t>シュウスイ</t>
    </rPh>
    <rPh sb="2" eb="5">
      <t>チケイジョウ</t>
    </rPh>
    <rPh sb="6" eb="8">
      <t>ドウロ</t>
    </rPh>
    <rPh sb="8" eb="10">
      <t>モリド</t>
    </rPh>
    <rPh sb="14" eb="17">
      <t>サンジゲン</t>
    </rPh>
    <rPh sb="17" eb="19">
      <t>チヒョウ</t>
    </rPh>
    <rPh sb="19" eb="20">
      <t>スイ</t>
    </rPh>
    <rPh sb="21" eb="24">
      <t>チカスイ</t>
    </rPh>
    <rPh sb="24" eb="26">
      <t>カイセキ</t>
    </rPh>
    <rPh sb="26" eb="28">
      <t>ギョウム</t>
    </rPh>
    <phoneticPr fontId="2"/>
  </si>
  <si>
    <t>東京都千代田区神田淡路町２－１</t>
  </si>
  <si>
    <t>岐阜県可児郡御嵩町次月地先</t>
    <rPh sb="0" eb="3">
      <t>ギフケン</t>
    </rPh>
    <phoneticPr fontId="2"/>
  </si>
  <si>
    <t>5010001083947</t>
  </si>
  <si>
    <t>フィリピン共和国ラグナ湖流域における水文データ収集業務</t>
    <rPh sb="5" eb="8">
      <t>キョウワコク</t>
    </rPh>
    <rPh sb="11" eb="12">
      <t>コ</t>
    </rPh>
    <rPh sb="12" eb="14">
      <t>リュウイキ</t>
    </rPh>
    <rPh sb="18" eb="20">
      <t>スイモン</t>
    </rPh>
    <rPh sb="23" eb="25">
      <t>シュウシュウ</t>
    </rPh>
    <rPh sb="25" eb="27">
      <t>ギョウム</t>
    </rPh>
    <phoneticPr fontId="2"/>
  </si>
  <si>
    <t>フィリピン共和国ルソン島ラグナ湖流域周辺</t>
    <rPh sb="5" eb="8">
      <t>キョウワコク</t>
    </rPh>
    <phoneticPr fontId="2"/>
  </si>
  <si>
    <t>振動式コーンプローブ４号機設計・試作業務</t>
    <rPh sb="0" eb="3">
      <t>シンドウシキ</t>
    </rPh>
    <rPh sb="11" eb="13">
      <t>ゴウキ</t>
    </rPh>
    <rPh sb="13" eb="15">
      <t>セッケイ</t>
    </rPh>
    <rPh sb="16" eb="18">
      <t>シサク</t>
    </rPh>
    <rPh sb="18" eb="20">
      <t>ギョウム</t>
    </rPh>
    <phoneticPr fontId="2"/>
  </si>
  <si>
    <t>茨城県水戸市梅香２丁目２番４５号</t>
  </si>
  <si>
    <t>2010601036670</t>
  </si>
  <si>
    <t>令和４年度　崩壊性地すべりの危険性評価モデル検討業務</t>
    <rPh sb="0" eb="2">
      <t>レイワ</t>
    </rPh>
    <rPh sb="3" eb="5">
      <t>ネンド</t>
    </rPh>
    <rPh sb="6" eb="9">
      <t>ホウカイセイ</t>
    </rPh>
    <rPh sb="9" eb="10">
      <t>ジ</t>
    </rPh>
    <rPh sb="14" eb="17">
      <t>キケンセイ</t>
    </rPh>
    <rPh sb="17" eb="19">
      <t>ヒョウカ</t>
    </rPh>
    <rPh sb="22" eb="26">
      <t>ケントウギョウム</t>
    </rPh>
    <phoneticPr fontId="2"/>
  </si>
  <si>
    <t>（株）地圏環境テクノロジー</t>
    <rPh sb="0" eb="3">
      <t>カブ</t>
    </rPh>
    <phoneticPr fontId="2"/>
  </si>
  <si>
    <t>基礎地盤コンサルタンツ（株）　水戸支店</t>
    <rPh sb="11" eb="14">
      <t>カブ</t>
    </rPh>
    <phoneticPr fontId="2"/>
  </si>
  <si>
    <t>Ｒ４アーチカルバートの動的遠心模型実験業務</t>
    <rPh sb="11" eb="21">
      <t>ドウテキエンシンモケイジッケンギョウム</t>
    </rPh>
    <phoneticPr fontId="2"/>
  </si>
  <si>
    <t>～</t>
    <phoneticPr fontId="2"/>
  </si>
  <si>
    <t>外力によるトンネルの変状の進展に関する分析業務</t>
    <rPh sb="0" eb="2">
      <t>ガイリョク</t>
    </rPh>
    <rPh sb="10" eb="12">
      <t>ヘンジョウ</t>
    </rPh>
    <rPh sb="13" eb="15">
      <t>シンテン</t>
    </rPh>
    <rPh sb="16" eb="17">
      <t>カン</t>
    </rPh>
    <rPh sb="19" eb="21">
      <t>ブンセキ</t>
    </rPh>
    <rPh sb="21" eb="23">
      <t>ギョウム</t>
    </rPh>
    <phoneticPr fontId="2"/>
  </si>
  <si>
    <t>地層境界の影響を考慮したトンネル覆工載荷実験業務</t>
    <rPh sb="0" eb="2">
      <t>チソウ</t>
    </rPh>
    <rPh sb="2" eb="4">
      <t>キョウカイ</t>
    </rPh>
    <rPh sb="5" eb="7">
      <t>エイキョウ</t>
    </rPh>
    <rPh sb="8" eb="10">
      <t>コウリョ</t>
    </rPh>
    <rPh sb="16" eb="18">
      <t>フッコウ</t>
    </rPh>
    <rPh sb="18" eb="20">
      <t>サイカ</t>
    </rPh>
    <rPh sb="20" eb="22">
      <t>ジッケン</t>
    </rPh>
    <rPh sb="22" eb="24">
      <t>ギョウム</t>
    </rPh>
    <phoneticPr fontId="2"/>
  </si>
  <si>
    <t>（株）フジケンエンジニアリング</t>
    <rPh sb="0" eb="3">
      <t>カブ</t>
    </rPh>
    <phoneticPr fontId="2"/>
  </si>
  <si>
    <t>東京都渋谷区代々木２－２３－１</t>
  </si>
  <si>
    <t>水環境整備における持続的な活動に資する資金調達手法に関する調査業務</t>
    <rPh sb="0" eb="3">
      <t>ミズカンキョウ</t>
    </rPh>
    <rPh sb="3" eb="5">
      <t>セイビ</t>
    </rPh>
    <rPh sb="9" eb="12">
      <t>ジゾクテキ</t>
    </rPh>
    <rPh sb="13" eb="15">
      <t>カツドウ</t>
    </rPh>
    <rPh sb="16" eb="17">
      <t>シ</t>
    </rPh>
    <rPh sb="19" eb="21">
      <t>シキン</t>
    </rPh>
    <rPh sb="21" eb="23">
      <t>チョウタツ</t>
    </rPh>
    <rPh sb="23" eb="25">
      <t>シュホウ</t>
    </rPh>
    <rPh sb="26" eb="27">
      <t>カン</t>
    </rPh>
    <rPh sb="29" eb="31">
      <t>チョウサ</t>
    </rPh>
    <rPh sb="31" eb="33">
      <t>ギョウム</t>
    </rPh>
    <phoneticPr fontId="2"/>
  </si>
  <si>
    <t>（株）日水コン　東京支所</t>
    <rPh sb="0" eb="3">
      <t>カブ</t>
    </rPh>
    <phoneticPr fontId="2"/>
  </si>
  <si>
    <t>東京都新宿区西新宿６－２２－１</t>
  </si>
  <si>
    <t>3011101015783</t>
  </si>
  <si>
    <t>斜角を有するカルバートの遠心模型実験業務</t>
    <rPh sb="0" eb="2">
      <t>シャカク</t>
    </rPh>
    <rPh sb="3" eb="4">
      <t>ユウ</t>
    </rPh>
    <rPh sb="12" eb="14">
      <t>エンシン</t>
    </rPh>
    <rPh sb="14" eb="16">
      <t>モケイ</t>
    </rPh>
    <rPh sb="16" eb="18">
      <t>ジッケン</t>
    </rPh>
    <rPh sb="18" eb="20">
      <t>ギョウム</t>
    </rPh>
    <phoneticPr fontId="2"/>
  </si>
  <si>
    <t>～</t>
    <phoneticPr fontId="2"/>
  </si>
  <si>
    <t>Ｒ４厚さの異なる高盛土の地震時変形に関する遠心模型実験業務</t>
    <rPh sb="2" eb="3">
      <t>アツ</t>
    </rPh>
    <rPh sb="5" eb="6">
      <t>コト</t>
    </rPh>
    <rPh sb="8" eb="9">
      <t>コウ</t>
    </rPh>
    <rPh sb="9" eb="11">
      <t>モリド</t>
    </rPh>
    <rPh sb="12" eb="15">
      <t>ジシンジ</t>
    </rPh>
    <rPh sb="15" eb="17">
      <t>ヘンケイ</t>
    </rPh>
    <rPh sb="18" eb="19">
      <t>カン</t>
    </rPh>
    <rPh sb="21" eb="29">
      <t>エンシンモケイジッケンギョウム</t>
    </rPh>
    <phoneticPr fontId="2"/>
  </si>
  <si>
    <t>Ｒ４軟弱地盤上の橋台に関する動的遠心模型実験業務</t>
    <rPh sb="2" eb="4">
      <t>ナンジャク</t>
    </rPh>
    <rPh sb="4" eb="6">
      <t>ジバン</t>
    </rPh>
    <rPh sb="6" eb="7">
      <t>ジョウ</t>
    </rPh>
    <rPh sb="8" eb="10">
      <t>キョウダイ</t>
    </rPh>
    <rPh sb="11" eb="12">
      <t>カン</t>
    </rPh>
    <rPh sb="14" eb="24">
      <t>ドウテキエンシンモケイジッケンギョウム</t>
    </rPh>
    <phoneticPr fontId="2"/>
  </si>
  <si>
    <t>Ｒ４河川堤防の越水対策に係る模型実験業務</t>
    <rPh sb="2" eb="4">
      <t>カセン</t>
    </rPh>
    <rPh sb="4" eb="6">
      <t>テイボウ</t>
    </rPh>
    <rPh sb="7" eb="9">
      <t>エッスイ</t>
    </rPh>
    <rPh sb="9" eb="11">
      <t>タイサク</t>
    </rPh>
    <rPh sb="12" eb="13">
      <t>カカ</t>
    </rPh>
    <rPh sb="14" eb="20">
      <t>モケイジッケンギョウム</t>
    </rPh>
    <phoneticPr fontId="2"/>
  </si>
  <si>
    <t>～</t>
    <phoneticPr fontId="2"/>
  </si>
  <si>
    <t>（株）ジオデザイン</t>
    <rPh sb="0" eb="3">
      <t>カブ</t>
    </rPh>
    <phoneticPr fontId="2"/>
  </si>
  <si>
    <t>東京都港区芝浦３－２０－６</t>
  </si>
  <si>
    <t>6010401014682</t>
  </si>
  <si>
    <t>EvaTRiP Proを用いた河川環境評価ツール等改良業務</t>
    <rPh sb="12" eb="13">
      <t>モチ</t>
    </rPh>
    <rPh sb="15" eb="17">
      <t>カセン</t>
    </rPh>
    <rPh sb="17" eb="19">
      <t>カンキョウ</t>
    </rPh>
    <rPh sb="19" eb="21">
      <t>ヒョウカ</t>
    </rPh>
    <rPh sb="24" eb="25">
      <t>トウ</t>
    </rPh>
    <rPh sb="25" eb="29">
      <t>カイリョウギョウム</t>
    </rPh>
    <phoneticPr fontId="2"/>
  </si>
  <si>
    <t>みずほリサーチ＆テクノロジーズ（株）</t>
    <rPh sb="15" eb="18">
      <t>カブ</t>
    </rPh>
    <phoneticPr fontId="2"/>
  </si>
  <si>
    <t>東京都千代田区神田錦町二丁目３番地</t>
  </si>
  <si>
    <t>9010001027685</t>
  </si>
  <si>
    <t>流水型ダム水理実験業務</t>
    <rPh sb="0" eb="3">
      <t>リュウスイガタ</t>
    </rPh>
    <rPh sb="5" eb="11">
      <t>スイリジッケンギョウム</t>
    </rPh>
    <phoneticPr fontId="2"/>
  </si>
  <si>
    <t>（株）セレス</t>
    <rPh sb="0" eb="3">
      <t>カブ</t>
    </rPh>
    <phoneticPr fontId="2"/>
  </si>
  <si>
    <t>千葉県我孫子市並木五丁目６番１３号</t>
  </si>
  <si>
    <t>令和４年度　土石流発生リスク評価システム等作成業務</t>
    <phoneticPr fontId="2"/>
  </si>
  <si>
    <t>令和４年度地質リスク要因抽出手法整理業務</t>
    <phoneticPr fontId="2"/>
  </si>
  <si>
    <t>筑後川支川における降雨流出氾濫モデル及び平面流況解析業務</t>
    <phoneticPr fontId="2"/>
  </si>
  <si>
    <t>鳥海ダム水理実験業務</t>
    <phoneticPr fontId="2"/>
  </si>
  <si>
    <t>道路トンネル内の環境等に関する調査業務</t>
    <phoneticPr fontId="2"/>
  </si>
  <si>
    <t>異種異径の杭どうしの相互作用に関する数値解析業務</t>
    <phoneticPr fontId="2"/>
  </si>
  <si>
    <t>ＵＡＶグリーンレーザー等を用いた橋梁周辺の河道測量業務</t>
    <phoneticPr fontId="2"/>
  </si>
  <si>
    <t>地域気候変動モデルによる過去・将来数値実験での印旛沼流域の雨量データ整理業務</t>
    <phoneticPr fontId="2"/>
  </si>
  <si>
    <t>橋台の動的挙動把握のための2次元線形解析業務</t>
    <phoneticPr fontId="2"/>
  </si>
  <si>
    <t>国立研究開発法人土木研究所　</t>
    <phoneticPr fontId="2"/>
  </si>
  <si>
    <t>富山県富山市 5か所</t>
    <phoneticPr fontId="2"/>
  </si>
  <si>
    <t>任意</t>
    <phoneticPr fontId="2"/>
  </si>
  <si>
    <t>2011101037696</t>
    <phoneticPr fontId="2"/>
  </si>
  <si>
    <t>（株）エコープラン</t>
    <phoneticPr fontId="2"/>
  </si>
  <si>
    <t>（株）利水社</t>
    <phoneticPr fontId="2"/>
  </si>
  <si>
    <t>茨城県水戸市桜川一丁目１番２５号</t>
    <phoneticPr fontId="2"/>
  </si>
  <si>
    <t>（株）気象工学研究所</t>
    <phoneticPr fontId="2"/>
  </si>
  <si>
    <t>5220001007496</t>
    <phoneticPr fontId="2"/>
  </si>
  <si>
    <t>4120001108792</t>
    <phoneticPr fontId="2"/>
  </si>
  <si>
    <t>岐阜県高山市上切町地先</t>
    <phoneticPr fontId="2"/>
  </si>
  <si>
    <t>東京都豊島区南大塚二丁目３２番２号</t>
    <phoneticPr fontId="2"/>
  </si>
  <si>
    <t>石川県金沢市東蚊爪町１－１９－４</t>
    <phoneticPr fontId="2"/>
  </si>
  <si>
    <t>大阪府大阪市西区京町堀一丁目８番５号</t>
    <phoneticPr fontId="2"/>
  </si>
  <si>
    <t>土木コンサル</t>
    <phoneticPr fontId="2"/>
  </si>
  <si>
    <t>測量</t>
    <rPh sb="0" eb="2">
      <t>ソクリョウ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</si>
</sst>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e&quot;年&quot;mm&quot;月&quot;dd&quot;日&quot;"/>
    <numFmt numFmtId="177" formatCode="0.0%"/>
    <numFmt numFmtId="178" formatCode="#,##0_);\(#,##0\)"/>
    <numFmt numFmtId="179" formatCode="_(* #,##0_);_(* \(#,##0\);_(* &quot;-&quot;_);_(@_)"/>
    <numFmt numFmtId="180" formatCode="0_ "/>
  </numFmts>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9"/>
      <color indexed="8"/>
      <name val="ＭＳ ゴシック"/>
      <family val="3"/>
      <charset val="128"/>
    </font>
  </fonts>
  <fills count="6">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theme="0"/>
        <bgColor indexed="0"/>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9" fillId="2" borderId="0"/>
    <xf numFmtId="0" fontId="9" fillId="2" borderId="0"/>
  </cellStyleXfs>
  <cellXfs count="80">
    <xf numFmtId="0" fontId="0" fillId="0" borderId="0" xfId="0"/>
    <xf numFmtId="0" fontId="10" fillId="3" borderId="8" xfId="3" applyFont="1" applyFill="1" applyBorder="1" applyAlignment="1">
      <alignment vertical="center" shrinkToFit="1"/>
    </xf>
    <xf numFmtId="176" fontId="7" fillId="3" borderId="8" xfId="0" applyNumberFormat="1" applyFont="1" applyFill="1" applyBorder="1" applyAlignment="1">
      <alignment horizontal="center" vertical="center" wrapText="1"/>
    </xf>
    <xf numFmtId="176" fontId="7" fillId="3" borderId="8" xfId="0" applyNumberFormat="1" applyFont="1" applyFill="1" applyBorder="1" applyAlignment="1">
      <alignment vertical="center" wrapText="1"/>
    </xf>
    <xf numFmtId="49" fontId="10" fillId="3" borderId="10" xfId="0" applyNumberFormat="1" applyFont="1" applyFill="1" applyBorder="1" applyAlignment="1">
      <alignment horizontal="center" vertical="center"/>
    </xf>
    <xf numFmtId="0" fontId="10" fillId="3" borderId="8" xfId="3" applyFont="1" applyFill="1" applyBorder="1" applyAlignment="1">
      <alignment horizontal="center" vertical="center" wrapText="1"/>
    </xf>
    <xf numFmtId="178" fontId="10" fillId="3" borderId="8" xfId="0" applyNumberFormat="1" applyFont="1" applyFill="1" applyBorder="1" applyAlignment="1">
      <alignment horizontal="center" vertical="center" wrapText="1"/>
    </xf>
    <xf numFmtId="177" fontId="10" fillId="3" borderId="8" xfId="3" applyNumberFormat="1" applyFont="1" applyFill="1" applyBorder="1" applyAlignment="1">
      <alignment horizontal="center" vertical="center" wrapText="1"/>
    </xf>
    <xf numFmtId="0" fontId="10" fillId="3" borderId="8" xfId="3" applyFont="1" applyFill="1" applyBorder="1" applyAlignment="1">
      <alignment vertical="center"/>
    </xf>
    <xf numFmtId="0" fontId="10" fillId="3" borderId="10" xfId="3" applyFont="1" applyFill="1" applyBorder="1" applyAlignment="1">
      <alignment vertical="center" wrapText="1"/>
    </xf>
    <xf numFmtId="176" fontId="7" fillId="3" borderId="10" xfId="0" applyNumberFormat="1" applyFont="1" applyFill="1" applyBorder="1" applyAlignment="1">
      <alignment horizontal="center" vertical="center" wrapText="1"/>
    </xf>
    <xf numFmtId="0" fontId="7" fillId="3" borderId="10" xfId="3" applyFont="1" applyFill="1" applyBorder="1" applyAlignment="1">
      <alignment vertical="center" wrapText="1"/>
    </xf>
    <xf numFmtId="0" fontId="10" fillId="3" borderId="10" xfId="0" applyFont="1" applyFill="1" applyBorder="1" applyAlignment="1">
      <alignment horizontal="center" vertical="center" shrinkToFit="1"/>
    </xf>
    <xf numFmtId="0" fontId="10" fillId="3" borderId="10" xfId="3" applyFont="1" applyFill="1" applyBorder="1" applyAlignment="1">
      <alignment horizontal="center" vertical="center" wrapText="1"/>
    </xf>
    <xf numFmtId="178" fontId="10" fillId="3" borderId="10" xfId="3" applyNumberFormat="1" applyFont="1" applyFill="1" applyBorder="1" applyAlignment="1">
      <alignment horizontal="center" vertical="center" wrapText="1"/>
    </xf>
    <xf numFmtId="0" fontId="10" fillId="3" borderId="10" xfId="3" applyFont="1" applyFill="1" applyBorder="1" applyAlignment="1">
      <alignment vertical="center"/>
    </xf>
    <xf numFmtId="176" fontId="7" fillId="3" borderId="9"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176" fontId="7" fillId="3" borderId="0" xfId="0" applyNumberFormat="1" applyFont="1" applyFill="1" applyAlignment="1">
      <alignment horizontal="center" vertical="center" wrapText="1"/>
    </xf>
    <xf numFmtId="49" fontId="7" fillId="3" borderId="10" xfId="0" applyNumberFormat="1" applyFont="1" applyFill="1" applyBorder="1" applyAlignment="1">
      <alignment vertical="center" wrapText="1"/>
    </xf>
    <xf numFmtId="176" fontId="7" fillId="3" borderId="3" xfId="0" applyNumberFormat="1" applyFont="1" applyFill="1" applyBorder="1" applyAlignment="1">
      <alignment vertical="center" wrapText="1"/>
    </xf>
    <xf numFmtId="176" fontId="7" fillId="3" borderId="3" xfId="0" applyNumberFormat="1" applyFont="1" applyFill="1" applyBorder="1" applyAlignment="1">
      <alignment horizontal="center" vertical="center" wrapText="1"/>
    </xf>
    <xf numFmtId="0" fontId="7" fillId="3" borderId="3" xfId="0" applyFont="1" applyFill="1" applyBorder="1" applyAlignment="1">
      <alignment vertical="center" wrapText="1"/>
    </xf>
    <xf numFmtId="0" fontId="10" fillId="3" borderId="3" xfId="3" applyFont="1" applyFill="1" applyBorder="1" applyAlignment="1">
      <alignment horizontal="center" vertical="center" wrapText="1"/>
    </xf>
    <xf numFmtId="178" fontId="10" fillId="3" borderId="3" xfId="3" applyNumberFormat="1" applyFont="1" applyFill="1" applyBorder="1" applyAlignment="1">
      <alignment horizontal="center" vertical="center" wrapText="1"/>
    </xf>
    <xf numFmtId="0" fontId="10" fillId="3" borderId="3" xfId="3" applyFont="1" applyFill="1" applyBorder="1" applyAlignment="1">
      <alignment vertical="center"/>
    </xf>
    <xf numFmtId="0" fontId="6" fillId="4" borderId="0" xfId="3" applyFont="1" applyFill="1"/>
    <xf numFmtId="49" fontId="7" fillId="5" borderId="1" xfId="3" applyNumberFormat="1" applyFont="1" applyFill="1" applyBorder="1" applyAlignment="1">
      <alignment horizontal="center" vertical="center"/>
    </xf>
    <xf numFmtId="49" fontId="7" fillId="5" borderId="2" xfId="3" applyNumberFormat="1" applyFont="1" applyFill="1" applyBorder="1" applyAlignment="1">
      <alignment horizontal="center" vertical="center" wrapText="1"/>
    </xf>
    <xf numFmtId="49" fontId="7" fillId="5" borderId="1" xfId="3" applyNumberFormat="1" applyFont="1" applyFill="1" applyBorder="1" applyAlignment="1">
      <alignment horizontal="center" vertical="center" wrapText="1"/>
    </xf>
    <xf numFmtId="49" fontId="7" fillId="4" borderId="0" xfId="3" applyNumberFormat="1" applyFont="1" applyFill="1" applyAlignment="1">
      <alignment horizontal="center" vertical="center"/>
    </xf>
    <xf numFmtId="176" fontId="7" fillId="4" borderId="8" xfId="0" applyNumberFormat="1" applyFont="1" applyFill="1" applyBorder="1" applyAlignment="1">
      <alignment horizontal="center" vertical="center" wrapText="1"/>
    </xf>
    <xf numFmtId="176" fontId="7" fillId="4" borderId="8" xfId="0" applyNumberFormat="1" applyFont="1" applyFill="1" applyBorder="1" applyAlignment="1">
      <alignment vertical="center" wrapText="1"/>
    </xf>
    <xf numFmtId="176" fontId="7" fillId="4" borderId="10" xfId="0" applyNumberFormat="1" applyFont="1" applyFill="1" applyBorder="1" applyAlignment="1">
      <alignment horizontal="center" vertical="center" wrapText="1"/>
    </xf>
    <xf numFmtId="0" fontId="7" fillId="4" borderId="10" xfId="3" applyFont="1" applyFill="1" applyBorder="1" applyAlignment="1">
      <alignment vertical="center" shrinkToFit="1"/>
    </xf>
    <xf numFmtId="176" fontId="7" fillId="4" borderId="9"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176" fontId="7" fillId="4" borderId="0" xfId="0" applyNumberFormat="1" applyFont="1" applyFill="1" applyAlignment="1">
      <alignment horizontal="center" vertical="center" wrapText="1"/>
    </xf>
    <xf numFmtId="0" fontId="0" fillId="3" borderId="10" xfId="0" applyFill="1" applyBorder="1" applyAlignment="1">
      <alignment vertical="center" shrinkToFit="1"/>
    </xf>
    <xf numFmtId="176" fontId="7" fillId="4" borderId="3" xfId="0" applyNumberFormat="1" applyFont="1" applyFill="1" applyBorder="1" applyAlignment="1">
      <alignment vertical="center" wrapText="1"/>
    </xf>
    <xf numFmtId="176" fontId="7" fillId="4" borderId="3" xfId="0" applyNumberFormat="1" applyFont="1" applyFill="1" applyBorder="1" applyAlignment="1">
      <alignment horizontal="center" vertical="center" wrapText="1"/>
    </xf>
    <xf numFmtId="0" fontId="7" fillId="4" borderId="3" xfId="0" applyFont="1" applyFill="1" applyBorder="1" applyAlignment="1">
      <alignment vertical="center" wrapText="1"/>
    </xf>
    <xf numFmtId="0" fontId="7" fillId="4" borderId="10" xfId="3" applyFont="1" applyFill="1" applyBorder="1" applyAlignment="1">
      <alignment vertical="center" wrapText="1"/>
    </xf>
    <xf numFmtId="49" fontId="7" fillId="4" borderId="10" xfId="0" applyNumberFormat="1" applyFont="1" applyFill="1" applyBorder="1" applyAlignment="1">
      <alignment vertical="center" wrapText="1"/>
    </xf>
    <xf numFmtId="49" fontId="10" fillId="4" borderId="10" xfId="0" applyNumberFormat="1" applyFont="1" applyFill="1" applyBorder="1" applyAlignment="1">
      <alignment horizontal="center" vertical="center"/>
    </xf>
    <xf numFmtId="0" fontId="10" fillId="4" borderId="10" xfId="0" applyFont="1" applyFill="1" applyBorder="1" applyAlignment="1">
      <alignment horizontal="center" vertical="center" shrinkToFit="1"/>
    </xf>
    <xf numFmtId="0" fontId="10" fillId="4" borderId="3" xfId="3" applyFont="1" applyFill="1" applyBorder="1" applyAlignment="1">
      <alignment horizontal="center" vertical="center" wrapText="1"/>
    </xf>
    <xf numFmtId="176" fontId="7" fillId="4" borderId="12" xfId="0" applyNumberFormat="1" applyFont="1" applyFill="1" applyBorder="1" applyAlignment="1">
      <alignment horizontal="center" vertical="center" wrapText="1"/>
    </xf>
    <xf numFmtId="49" fontId="11" fillId="4" borderId="10" xfId="0" applyNumberFormat="1" applyFont="1" applyFill="1" applyBorder="1" applyAlignment="1">
      <alignment vertical="center" wrapText="1"/>
    </xf>
    <xf numFmtId="0" fontId="11" fillId="4" borderId="3" xfId="0" applyFont="1" applyFill="1" applyBorder="1" applyAlignment="1">
      <alignment vertical="center" wrapText="1"/>
    </xf>
    <xf numFmtId="176" fontId="7" fillId="4" borderId="8" xfId="0" applyNumberFormat="1" applyFont="1" applyFill="1" applyBorder="1" applyAlignment="1">
      <alignment vertical="center" shrinkToFit="1"/>
    </xf>
    <xf numFmtId="180" fontId="10" fillId="4" borderId="10" xfId="3" applyNumberFormat="1" applyFont="1" applyFill="1" applyBorder="1" applyAlignment="1">
      <alignment horizontal="center" vertical="center" wrapText="1"/>
    </xf>
    <xf numFmtId="0" fontId="10" fillId="4" borderId="8" xfId="3" applyFont="1" applyFill="1" applyBorder="1" applyAlignment="1">
      <alignment vertical="center" shrinkToFit="1"/>
    </xf>
    <xf numFmtId="0" fontId="7" fillId="4" borderId="10" xfId="0" applyFont="1" applyFill="1" applyBorder="1" applyAlignment="1">
      <alignment vertical="center" wrapText="1"/>
    </xf>
    <xf numFmtId="0" fontId="10" fillId="4" borderId="8" xfId="3" applyFont="1" applyFill="1" applyBorder="1" applyAlignment="1">
      <alignment horizontal="center" vertical="center" wrapText="1"/>
    </xf>
    <xf numFmtId="178" fontId="10" fillId="4" borderId="10" xfId="3" applyNumberFormat="1" applyFont="1" applyFill="1" applyBorder="1" applyAlignment="1">
      <alignment horizontal="center" vertical="center" wrapText="1"/>
    </xf>
    <xf numFmtId="177" fontId="10" fillId="4" borderId="8" xfId="3" applyNumberFormat="1" applyFont="1" applyFill="1" applyBorder="1" applyAlignment="1">
      <alignment horizontal="center" vertical="center" wrapText="1"/>
    </xf>
    <xf numFmtId="0" fontId="10" fillId="4" borderId="10" xfId="3" applyFont="1" applyFill="1" applyBorder="1" applyAlignment="1">
      <alignment vertical="center" wrapText="1"/>
    </xf>
    <xf numFmtId="0" fontId="10" fillId="4" borderId="10" xfId="3" applyFont="1" applyFill="1" applyBorder="1" applyAlignment="1">
      <alignment horizontal="center" vertical="center" wrapText="1"/>
    </xf>
    <xf numFmtId="176" fontId="7" fillId="4" borderId="10" xfId="0" applyNumberFormat="1" applyFont="1" applyFill="1" applyBorder="1" applyAlignment="1">
      <alignment vertical="center" wrapText="1"/>
    </xf>
    <xf numFmtId="0" fontId="7" fillId="4" borderId="9" xfId="0" applyFont="1" applyFill="1" applyBorder="1" applyAlignment="1">
      <alignment vertical="center" wrapText="1"/>
    </xf>
    <xf numFmtId="0" fontId="7" fillId="4" borderId="0" xfId="0" applyFont="1" applyFill="1" applyAlignment="1">
      <alignment vertical="center" wrapText="1"/>
    </xf>
    <xf numFmtId="0" fontId="7" fillId="4" borderId="12" xfId="0" applyFont="1" applyFill="1" applyBorder="1" applyAlignment="1">
      <alignment vertical="center" wrapText="1"/>
    </xf>
    <xf numFmtId="0" fontId="7" fillId="4" borderId="11" xfId="0" applyFont="1" applyFill="1" applyBorder="1" applyAlignment="1">
      <alignment vertical="center" wrapText="1"/>
    </xf>
    <xf numFmtId="0" fontId="7" fillId="3" borderId="4" xfId="0" applyFont="1" applyFill="1" applyBorder="1" applyAlignment="1">
      <alignment vertical="center"/>
    </xf>
    <xf numFmtId="0" fontId="7" fillId="3" borderId="5" xfId="0" applyFont="1" applyFill="1" applyBorder="1" applyAlignment="1">
      <alignment vertical="center" shrinkToFit="1"/>
    </xf>
    <xf numFmtId="0" fontId="7" fillId="3" borderId="6" xfId="0" applyFont="1" applyFill="1" applyBorder="1" applyAlignment="1">
      <alignment vertical="center" shrinkToFit="1"/>
    </xf>
    <xf numFmtId="0" fontId="7" fillId="3" borderId="7" xfId="0" applyFont="1" applyFill="1" applyBorder="1" applyAlignment="1">
      <alignment vertical="center" shrinkToFit="1"/>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4" borderId="4" xfId="3" applyFont="1" applyFill="1" applyBorder="1" applyAlignment="1">
      <alignment horizontal="center" vertical="center"/>
    </xf>
    <xf numFmtId="49" fontId="7" fillId="5" borderId="1" xfId="3" applyNumberFormat="1" applyFont="1" applyFill="1" applyBorder="1" applyAlignment="1">
      <alignment horizontal="center" vertical="center"/>
    </xf>
    <xf numFmtId="0" fontId="7" fillId="4" borderId="1" xfId="3" applyFont="1" applyFill="1" applyBorder="1" applyAlignment="1">
      <alignment horizontal="center" vertical="center"/>
    </xf>
    <xf numFmtId="0" fontId="7" fillId="3" borderId="9" xfId="0" applyFont="1" applyFill="1" applyBorder="1" applyAlignment="1">
      <alignment vertical="center" wrapText="1"/>
    </xf>
    <xf numFmtId="0" fontId="7" fillId="3" borderId="0" xfId="0" applyFont="1" applyFill="1" applyAlignment="1">
      <alignment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0" fillId="3" borderId="6" xfId="0" applyFill="1" applyBorder="1" applyAlignment="1">
      <alignment vertical="center" shrinkToFit="1"/>
    </xf>
    <xf numFmtId="0" fontId="0" fillId="3" borderId="7" xfId="0" applyFill="1" applyBorder="1" applyAlignment="1">
      <alignment vertical="center" shrinkToFit="1"/>
    </xf>
  </cellXfs>
  <cellStyles count="7">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4"/>
  <sheetViews>
    <sheetView tabSelected="1" view="pageBreakPreview" zoomScale="90" zoomScaleNormal="90" zoomScaleSheetLayoutView="90" workbookViewId="0">
      <pane ySplit="2" topLeftCell="A161" activePane="bottomLeft" state="frozen"/>
      <selection activeCell="C34" sqref="C34"/>
      <selection pane="bottomLeft" activeCell="E193" sqref="E193"/>
    </sheetView>
  </sheetViews>
  <sheetFormatPr defaultColWidth="9" defaultRowHeight="13.5" x14ac:dyDescent="0.15"/>
  <cols>
    <col min="1" max="1" width="20.75" style="26" customWidth="1"/>
    <col min="2" max="2" width="7.75" style="26" customWidth="1"/>
    <col min="3" max="3" width="24.375" style="26" customWidth="1"/>
    <col min="4" max="4" width="31.25" style="26" customWidth="1"/>
    <col min="5" max="5" width="15.75" style="26" customWidth="1"/>
    <col min="6" max="6" width="37.375" style="26" customWidth="1"/>
    <col min="7" max="7" width="13.75" style="26" customWidth="1"/>
    <col min="8" max="8" width="14.25" style="26" customWidth="1"/>
    <col min="9" max="10" width="12.375" style="26" customWidth="1"/>
    <col min="11" max="11" width="6.875" style="26" customWidth="1"/>
    <col min="12" max="16384" width="9" style="26"/>
  </cols>
  <sheetData>
    <row r="1" spans="1:12" ht="25.15" customHeight="1" x14ac:dyDescent="0.15">
      <c r="A1" s="71" t="s">
        <v>10</v>
      </c>
      <c r="B1" s="71"/>
      <c r="C1" s="71"/>
      <c r="D1" s="71"/>
      <c r="E1" s="71"/>
      <c r="F1" s="71"/>
      <c r="G1" s="71"/>
      <c r="H1" s="71"/>
      <c r="I1" s="71"/>
      <c r="J1" s="71"/>
      <c r="K1" s="71"/>
      <c r="L1" s="71"/>
    </row>
    <row r="2" spans="1:12" s="30" customFormat="1" ht="40.15" customHeight="1" x14ac:dyDescent="0.15">
      <c r="A2" s="72" t="s">
        <v>11</v>
      </c>
      <c r="B2" s="73"/>
      <c r="C2" s="73"/>
      <c r="D2" s="28" t="s">
        <v>3</v>
      </c>
      <c r="E2" s="29" t="s">
        <v>4</v>
      </c>
      <c r="F2" s="29" t="s">
        <v>5</v>
      </c>
      <c r="G2" s="29" t="s">
        <v>13</v>
      </c>
      <c r="H2" s="29" t="s">
        <v>6</v>
      </c>
      <c r="I2" s="29" t="s">
        <v>12</v>
      </c>
      <c r="J2" s="27" t="s">
        <v>0</v>
      </c>
      <c r="K2" s="29" t="s">
        <v>7</v>
      </c>
      <c r="L2" s="29" t="s">
        <v>2</v>
      </c>
    </row>
    <row r="3" spans="1:12" ht="15" customHeight="1" x14ac:dyDescent="0.15">
      <c r="A3" s="68" t="s">
        <v>26</v>
      </c>
      <c r="B3" s="69"/>
      <c r="C3" s="70"/>
      <c r="D3" s="1" t="s">
        <v>8</v>
      </c>
      <c r="E3" s="2">
        <v>44652</v>
      </c>
      <c r="F3" s="3" t="s">
        <v>18</v>
      </c>
      <c r="G3" s="4" t="s">
        <v>28</v>
      </c>
      <c r="H3" s="5" t="s">
        <v>1</v>
      </c>
      <c r="I3" s="6">
        <v>7739138</v>
      </c>
      <c r="J3" s="6">
        <v>4180110</v>
      </c>
      <c r="K3" s="7">
        <f>ROUNDDOWN((J3/I3),3)</f>
        <v>0.54</v>
      </c>
      <c r="L3" s="8"/>
    </row>
    <row r="4" spans="1:12" ht="15" customHeight="1" x14ac:dyDescent="0.15">
      <c r="A4" s="74" t="s">
        <v>14</v>
      </c>
      <c r="B4" s="75" t="s">
        <v>15</v>
      </c>
      <c r="C4" s="76" t="s">
        <v>15</v>
      </c>
      <c r="D4" s="9" t="s">
        <v>27</v>
      </c>
      <c r="E4" s="10"/>
      <c r="F4" s="11" t="s">
        <v>19</v>
      </c>
      <c r="G4" s="12"/>
      <c r="H4" s="13"/>
      <c r="I4" s="14"/>
      <c r="J4" s="14"/>
      <c r="K4" s="14"/>
      <c r="L4" s="15"/>
    </row>
    <row r="5" spans="1:12" ht="15" customHeight="1" x14ac:dyDescent="0.15">
      <c r="A5" s="16">
        <v>44652</v>
      </c>
      <c r="B5" s="17" t="s">
        <v>16</v>
      </c>
      <c r="C5" s="18">
        <v>45016</v>
      </c>
      <c r="D5" s="9" t="s">
        <v>9</v>
      </c>
      <c r="E5" s="10"/>
      <c r="F5" s="19"/>
      <c r="G5" s="4"/>
      <c r="H5" s="13"/>
      <c r="I5" s="14"/>
      <c r="J5" s="14"/>
      <c r="K5" s="14"/>
      <c r="L5" s="15"/>
    </row>
    <row r="6" spans="1:12" ht="15" customHeight="1" x14ac:dyDescent="0.15">
      <c r="A6" s="77" t="s">
        <v>17</v>
      </c>
      <c r="B6" s="64"/>
      <c r="C6" s="64"/>
      <c r="D6" s="20"/>
      <c r="E6" s="21"/>
      <c r="F6" s="22"/>
      <c r="G6" s="23"/>
      <c r="H6" s="23"/>
      <c r="I6" s="24"/>
      <c r="J6" s="24"/>
      <c r="K6" s="24"/>
      <c r="L6" s="25"/>
    </row>
    <row r="7" spans="1:12" ht="15" customHeight="1" x14ac:dyDescent="0.15">
      <c r="A7" s="68" t="s">
        <v>29</v>
      </c>
      <c r="B7" s="69"/>
      <c r="C7" s="70"/>
      <c r="D7" s="1" t="s">
        <v>8</v>
      </c>
      <c r="E7" s="31">
        <v>44652</v>
      </c>
      <c r="F7" s="32" t="s">
        <v>31</v>
      </c>
      <c r="G7" s="4" t="s">
        <v>33</v>
      </c>
      <c r="H7" s="5" t="s">
        <v>1</v>
      </c>
      <c r="I7" s="6">
        <v>3322000</v>
      </c>
      <c r="J7" s="6">
        <v>2750000</v>
      </c>
      <c r="K7" s="7">
        <f>ROUNDDOWN((J7/I7),3)</f>
        <v>0.82699999999999996</v>
      </c>
      <c r="L7" s="8"/>
    </row>
    <row r="8" spans="1:12" ht="15" customHeight="1" x14ac:dyDescent="0.15">
      <c r="A8" s="60" t="s">
        <v>30</v>
      </c>
      <c r="B8" s="61" t="s">
        <v>15</v>
      </c>
      <c r="C8" s="62" t="s">
        <v>15</v>
      </c>
      <c r="D8" s="9" t="s">
        <v>27</v>
      </c>
      <c r="E8" s="33"/>
      <c r="F8" s="34" t="s">
        <v>32</v>
      </c>
      <c r="G8" s="12"/>
      <c r="H8" s="13"/>
      <c r="I8" s="14"/>
      <c r="J8" s="14"/>
      <c r="K8" s="14"/>
      <c r="L8" s="15"/>
    </row>
    <row r="9" spans="1:12" ht="15" customHeight="1" x14ac:dyDescent="0.15">
      <c r="A9" s="35">
        <v>44652</v>
      </c>
      <c r="B9" s="36" t="s">
        <v>16</v>
      </c>
      <c r="C9" s="37">
        <v>44742</v>
      </c>
      <c r="D9" s="9" t="s">
        <v>9</v>
      </c>
      <c r="E9" s="33"/>
      <c r="F9" s="38"/>
      <c r="G9" s="4"/>
      <c r="H9" s="13"/>
      <c r="I9" s="14"/>
      <c r="J9" s="14"/>
      <c r="K9" s="14"/>
      <c r="L9" s="15"/>
    </row>
    <row r="10" spans="1:12" ht="15" customHeight="1" x14ac:dyDescent="0.15">
      <c r="A10" s="63" t="s">
        <v>17</v>
      </c>
      <c r="B10" s="64"/>
      <c r="C10" s="64"/>
      <c r="D10" s="39"/>
      <c r="E10" s="40"/>
      <c r="F10" s="41"/>
      <c r="G10" s="23"/>
      <c r="H10" s="23"/>
      <c r="I10" s="24"/>
      <c r="J10" s="24"/>
      <c r="K10" s="24"/>
      <c r="L10" s="25"/>
    </row>
    <row r="11" spans="1:12" ht="15" customHeight="1" x14ac:dyDescent="0.15">
      <c r="A11" s="68" t="s">
        <v>34</v>
      </c>
      <c r="B11" s="69"/>
      <c r="C11" s="70"/>
      <c r="D11" s="1" t="s">
        <v>8</v>
      </c>
      <c r="E11" s="31">
        <v>44652</v>
      </c>
      <c r="F11" s="32" t="s">
        <v>35</v>
      </c>
      <c r="G11" s="4" t="s">
        <v>37</v>
      </c>
      <c r="H11" s="5" t="s">
        <v>1</v>
      </c>
      <c r="I11" s="6">
        <v>4752000</v>
      </c>
      <c r="J11" s="6">
        <v>4290000</v>
      </c>
      <c r="K11" s="7">
        <f>ROUNDDOWN((J11/I11),3)</f>
        <v>0.90200000000000002</v>
      </c>
      <c r="L11" s="8"/>
    </row>
    <row r="12" spans="1:12" ht="15" customHeight="1" x14ac:dyDescent="0.15">
      <c r="A12" s="60" t="s">
        <v>20</v>
      </c>
      <c r="B12" s="61"/>
      <c r="C12" s="62"/>
      <c r="D12" s="9" t="s">
        <v>27</v>
      </c>
      <c r="E12" s="33"/>
      <c r="F12" s="42" t="s">
        <v>36</v>
      </c>
      <c r="G12" s="12"/>
      <c r="H12" s="13"/>
      <c r="I12" s="14"/>
      <c r="J12" s="14"/>
      <c r="K12" s="14"/>
      <c r="L12" s="15"/>
    </row>
    <row r="13" spans="1:12" ht="15" customHeight="1" x14ac:dyDescent="0.15">
      <c r="A13" s="35">
        <v>44652</v>
      </c>
      <c r="B13" s="36" t="s">
        <v>16</v>
      </c>
      <c r="C13" s="37">
        <v>44904</v>
      </c>
      <c r="D13" s="9" t="s">
        <v>9</v>
      </c>
      <c r="E13" s="33"/>
      <c r="F13" s="43"/>
      <c r="G13" s="4"/>
      <c r="H13" s="13"/>
      <c r="I13" s="14"/>
      <c r="J13" s="14"/>
      <c r="K13" s="14"/>
      <c r="L13" s="15"/>
    </row>
    <row r="14" spans="1:12" ht="15" customHeight="1" x14ac:dyDescent="0.15">
      <c r="A14" s="63" t="s">
        <v>17</v>
      </c>
      <c r="B14" s="64"/>
      <c r="C14" s="64"/>
      <c r="D14" s="39"/>
      <c r="E14" s="40"/>
      <c r="F14" s="41"/>
      <c r="G14" s="23"/>
      <c r="H14" s="23"/>
      <c r="I14" s="24"/>
      <c r="J14" s="24"/>
      <c r="K14" s="24"/>
      <c r="L14" s="25"/>
    </row>
    <row r="15" spans="1:12" ht="15" customHeight="1" x14ac:dyDescent="0.15">
      <c r="A15" s="68" t="s">
        <v>38</v>
      </c>
      <c r="B15" s="69"/>
      <c r="C15" s="70"/>
      <c r="D15" s="1" t="s">
        <v>8</v>
      </c>
      <c r="E15" s="31">
        <v>44652</v>
      </c>
      <c r="F15" s="32" t="s">
        <v>39</v>
      </c>
      <c r="G15" s="44" t="s">
        <v>21</v>
      </c>
      <c r="H15" s="5" t="s">
        <v>25</v>
      </c>
      <c r="I15" s="6">
        <v>17628600</v>
      </c>
      <c r="J15" s="6">
        <v>16390000</v>
      </c>
      <c r="K15" s="7">
        <f t="shared" ref="K15" si="0">ROUNDDOWN((J15/I15),3)</f>
        <v>0.92900000000000005</v>
      </c>
      <c r="L15" s="8"/>
    </row>
    <row r="16" spans="1:12" ht="15" customHeight="1" x14ac:dyDescent="0.15">
      <c r="A16" s="60" t="s">
        <v>20</v>
      </c>
      <c r="B16" s="61"/>
      <c r="C16" s="62"/>
      <c r="D16" s="9" t="s">
        <v>27</v>
      </c>
      <c r="E16" s="33"/>
      <c r="F16" s="42" t="s">
        <v>40</v>
      </c>
      <c r="G16" s="45"/>
      <c r="H16" s="13"/>
      <c r="I16" s="14"/>
      <c r="J16" s="14"/>
      <c r="K16" s="14"/>
      <c r="L16" s="15"/>
    </row>
    <row r="17" spans="1:12" ht="15" customHeight="1" x14ac:dyDescent="0.15">
      <c r="A17" s="35">
        <v>44653</v>
      </c>
      <c r="B17" s="36" t="s">
        <v>22</v>
      </c>
      <c r="C17" s="37">
        <v>44806</v>
      </c>
      <c r="D17" s="9" t="s">
        <v>9</v>
      </c>
      <c r="E17" s="33"/>
      <c r="F17" s="43"/>
      <c r="G17" s="44"/>
      <c r="H17" s="13"/>
      <c r="I17" s="14"/>
      <c r="J17" s="14"/>
      <c r="K17" s="14"/>
      <c r="L17" s="15"/>
    </row>
    <row r="18" spans="1:12" ht="15" customHeight="1" x14ac:dyDescent="0.15">
      <c r="A18" s="63" t="s">
        <v>24</v>
      </c>
      <c r="B18" s="64"/>
      <c r="C18" s="64"/>
      <c r="D18" s="39"/>
      <c r="E18" s="40"/>
      <c r="F18" s="41"/>
      <c r="G18" s="46"/>
      <c r="H18" s="23"/>
      <c r="I18" s="24"/>
      <c r="J18" s="24"/>
      <c r="K18" s="24"/>
      <c r="L18" s="25"/>
    </row>
    <row r="19" spans="1:12" ht="15" customHeight="1" x14ac:dyDescent="0.15">
      <c r="A19" s="68" t="s">
        <v>41</v>
      </c>
      <c r="B19" s="69"/>
      <c r="C19" s="70"/>
      <c r="D19" s="1" t="s">
        <v>8</v>
      </c>
      <c r="E19" s="31">
        <v>44652</v>
      </c>
      <c r="F19" s="32" t="s">
        <v>42</v>
      </c>
      <c r="G19" s="4" t="s">
        <v>44</v>
      </c>
      <c r="H19" s="5" t="s">
        <v>1</v>
      </c>
      <c r="I19" s="6">
        <v>4466000</v>
      </c>
      <c r="J19" s="6">
        <v>3520000</v>
      </c>
      <c r="K19" s="7">
        <f t="shared" ref="K19" si="1">ROUNDDOWN((J19/I19),3)</f>
        <v>0.78800000000000003</v>
      </c>
      <c r="L19" s="8"/>
    </row>
    <row r="20" spans="1:12" ht="15" customHeight="1" x14ac:dyDescent="0.15">
      <c r="A20" s="60" t="s">
        <v>23</v>
      </c>
      <c r="B20" s="61"/>
      <c r="C20" s="62"/>
      <c r="D20" s="9" t="s">
        <v>27</v>
      </c>
      <c r="E20" s="33"/>
      <c r="F20" s="42" t="s">
        <v>43</v>
      </c>
      <c r="G20" s="12"/>
      <c r="H20" s="13"/>
      <c r="I20" s="14"/>
      <c r="J20" s="14"/>
      <c r="K20" s="14"/>
      <c r="L20" s="15"/>
    </row>
    <row r="21" spans="1:12" ht="15" customHeight="1" x14ac:dyDescent="0.15">
      <c r="A21" s="35">
        <v>44653</v>
      </c>
      <c r="B21" s="36" t="s">
        <v>22</v>
      </c>
      <c r="C21" s="37">
        <v>44713</v>
      </c>
      <c r="D21" s="9" t="s">
        <v>9</v>
      </c>
      <c r="E21" s="33"/>
      <c r="F21" s="43"/>
      <c r="G21" s="4"/>
      <c r="H21" s="13"/>
      <c r="I21" s="14"/>
      <c r="J21" s="14"/>
      <c r="K21" s="14"/>
      <c r="L21" s="15"/>
    </row>
    <row r="22" spans="1:12" ht="15" customHeight="1" x14ac:dyDescent="0.15">
      <c r="A22" s="63" t="s">
        <v>24</v>
      </c>
      <c r="B22" s="64"/>
      <c r="C22" s="64"/>
      <c r="D22" s="39"/>
      <c r="E22" s="40"/>
      <c r="F22" s="41"/>
      <c r="G22" s="23"/>
      <c r="H22" s="23"/>
      <c r="I22" s="24"/>
      <c r="J22" s="24"/>
      <c r="K22" s="24"/>
      <c r="L22" s="25"/>
    </row>
    <row r="23" spans="1:12" ht="15" customHeight="1" x14ac:dyDescent="0.15">
      <c r="A23" s="68" t="s">
        <v>45</v>
      </c>
      <c r="B23" s="69"/>
      <c r="C23" s="70"/>
      <c r="D23" s="1" t="s">
        <v>8</v>
      </c>
      <c r="E23" s="31">
        <v>44652</v>
      </c>
      <c r="F23" s="32" t="s">
        <v>47</v>
      </c>
      <c r="G23" s="44" t="s">
        <v>21</v>
      </c>
      <c r="H23" s="5" t="s">
        <v>48</v>
      </c>
      <c r="I23" s="6">
        <v>19569000</v>
      </c>
      <c r="J23" s="6">
        <v>15290000</v>
      </c>
      <c r="K23" s="7">
        <f t="shared" ref="K23" si="2">ROUNDDOWN((J23/I23),3)</f>
        <v>0.78100000000000003</v>
      </c>
      <c r="L23" s="8"/>
    </row>
    <row r="24" spans="1:12" ht="15" customHeight="1" x14ac:dyDescent="0.15">
      <c r="A24" s="60" t="s">
        <v>20</v>
      </c>
      <c r="B24" s="61"/>
      <c r="C24" s="62"/>
      <c r="D24" s="9" t="s">
        <v>27</v>
      </c>
      <c r="E24" s="33"/>
      <c r="F24" s="42" t="s">
        <v>40</v>
      </c>
      <c r="G24" s="12"/>
      <c r="H24" s="13"/>
      <c r="I24" s="14"/>
      <c r="J24" s="14"/>
      <c r="K24" s="14"/>
      <c r="L24" s="15"/>
    </row>
    <row r="25" spans="1:12" ht="15" customHeight="1" x14ac:dyDescent="0.15">
      <c r="A25" s="35">
        <v>44653</v>
      </c>
      <c r="B25" s="36" t="s">
        <v>46</v>
      </c>
      <c r="C25" s="47">
        <v>44806</v>
      </c>
      <c r="D25" s="9" t="s">
        <v>9</v>
      </c>
      <c r="E25" s="33"/>
      <c r="F25" s="43"/>
      <c r="G25" s="4"/>
      <c r="H25" s="13"/>
      <c r="I25" s="14"/>
      <c r="J25" s="14"/>
      <c r="K25" s="14"/>
      <c r="L25" s="15"/>
    </row>
    <row r="26" spans="1:12" ht="15" customHeight="1" x14ac:dyDescent="0.15">
      <c r="A26" s="63" t="s">
        <v>24</v>
      </c>
      <c r="B26" s="64"/>
      <c r="C26" s="64"/>
      <c r="D26" s="39"/>
      <c r="E26" s="40"/>
      <c r="F26" s="41"/>
      <c r="G26" s="23"/>
      <c r="H26" s="23"/>
      <c r="I26" s="24"/>
      <c r="J26" s="24"/>
      <c r="K26" s="24"/>
      <c r="L26" s="25"/>
    </row>
    <row r="27" spans="1:12" ht="15" customHeight="1" x14ac:dyDescent="0.15">
      <c r="A27" s="65" t="s">
        <v>49</v>
      </c>
      <c r="B27" s="66"/>
      <c r="C27" s="67"/>
      <c r="D27" s="1" t="s">
        <v>8</v>
      </c>
      <c r="E27" s="31">
        <v>44670</v>
      </c>
      <c r="F27" s="32" t="s">
        <v>50</v>
      </c>
      <c r="G27" s="4" t="s">
        <v>52</v>
      </c>
      <c r="H27" s="5" t="s">
        <v>48</v>
      </c>
      <c r="I27" s="6">
        <v>43395000</v>
      </c>
      <c r="J27" s="6">
        <v>40590000</v>
      </c>
      <c r="K27" s="7">
        <f t="shared" ref="K27" si="3">ROUNDDOWN((J27/I27),3)</f>
        <v>0.93500000000000005</v>
      </c>
      <c r="L27" s="8"/>
    </row>
    <row r="28" spans="1:12" ht="15" customHeight="1" x14ac:dyDescent="0.15">
      <c r="A28" s="60" t="s">
        <v>20</v>
      </c>
      <c r="B28" s="61"/>
      <c r="C28" s="62"/>
      <c r="D28" s="9" t="s">
        <v>27</v>
      </c>
      <c r="E28" s="33"/>
      <c r="F28" s="42" t="s">
        <v>51</v>
      </c>
      <c r="G28" s="12"/>
      <c r="H28" s="13"/>
      <c r="I28" s="14"/>
      <c r="J28" s="14"/>
      <c r="K28" s="14"/>
      <c r="L28" s="15"/>
    </row>
    <row r="29" spans="1:12" ht="15" customHeight="1" x14ac:dyDescent="0.15">
      <c r="A29" s="35">
        <v>44671</v>
      </c>
      <c r="B29" s="36" t="s">
        <v>46</v>
      </c>
      <c r="C29" s="37">
        <v>45737</v>
      </c>
      <c r="D29" s="9" t="s">
        <v>9</v>
      </c>
      <c r="E29" s="33"/>
      <c r="F29" s="48"/>
      <c r="G29" s="4"/>
      <c r="H29" s="13"/>
      <c r="I29" s="14"/>
      <c r="J29" s="14"/>
      <c r="K29" s="14"/>
      <c r="L29" s="15"/>
    </row>
    <row r="30" spans="1:12" ht="15" customHeight="1" x14ac:dyDescent="0.15">
      <c r="A30" s="63" t="s">
        <v>24</v>
      </c>
      <c r="B30" s="64"/>
      <c r="C30" s="64"/>
      <c r="D30" s="39"/>
      <c r="E30" s="40"/>
      <c r="F30" s="49"/>
      <c r="G30" s="23"/>
      <c r="H30" s="23"/>
      <c r="I30" s="24"/>
      <c r="J30" s="24"/>
      <c r="K30" s="24"/>
      <c r="L30" s="25"/>
    </row>
    <row r="31" spans="1:12" x14ac:dyDescent="0.15">
      <c r="A31" s="68" t="s">
        <v>53</v>
      </c>
      <c r="B31" s="69"/>
      <c r="C31" s="70"/>
      <c r="D31" s="1" t="s">
        <v>8</v>
      </c>
      <c r="E31" s="31">
        <v>37400</v>
      </c>
      <c r="F31" s="32" t="s">
        <v>55</v>
      </c>
      <c r="G31" s="4" t="s">
        <v>57</v>
      </c>
      <c r="H31" s="5" t="s">
        <v>58</v>
      </c>
      <c r="I31" s="6">
        <v>3421000</v>
      </c>
      <c r="J31" s="6">
        <v>2728000</v>
      </c>
      <c r="K31" s="7">
        <f t="shared" ref="K31" si="4">ROUNDDOWN((J31/I31),3)</f>
        <v>0.79700000000000004</v>
      </c>
      <c r="L31" s="8"/>
    </row>
    <row r="32" spans="1:12" x14ac:dyDescent="0.15">
      <c r="A32" s="60" t="s">
        <v>20</v>
      </c>
      <c r="B32" s="61"/>
      <c r="C32" s="62"/>
      <c r="D32" s="9" t="s">
        <v>27</v>
      </c>
      <c r="E32" s="33"/>
      <c r="F32" s="42" t="s">
        <v>56</v>
      </c>
      <c r="G32" s="12"/>
      <c r="H32" s="13"/>
      <c r="I32" s="14"/>
      <c r="J32" s="14"/>
      <c r="K32" s="14"/>
      <c r="L32" s="15"/>
    </row>
    <row r="33" spans="1:12" x14ac:dyDescent="0.15">
      <c r="A33" s="35">
        <v>44706</v>
      </c>
      <c r="B33" s="36" t="s">
        <v>54</v>
      </c>
      <c r="C33" s="37">
        <v>44771</v>
      </c>
      <c r="D33" s="9" t="s">
        <v>9</v>
      </c>
      <c r="E33" s="33"/>
      <c r="F33" s="43"/>
      <c r="G33" s="4"/>
      <c r="H33" s="13"/>
      <c r="I33" s="14"/>
      <c r="J33" s="14"/>
      <c r="K33" s="14"/>
      <c r="L33" s="15"/>
    </row>
    <row r="34" spans="1:12" x14ac:dyDescent="0.15">
      <c r="A34" s="63" t="s">
        <v>24</v>
      </c>
      <c r="B34" s="64"/>
      <c r="C34" s="64"/>
      <c r="D34" s="39"/>
      <c r="E34" s="40"/>
      <c r="F34" s="41"/>
      <c r="G34" s="23"/>
      <c r="H34" s="23"/>
      <c r="I34" s="24"/>
      <c r="J34" s="24"/>
      <c r="K34" s="24"/>
      <c r="L34" s="25"/>
    </row>
    <row r="35" spans="1:12" x14ac:dyDescent="0.15">
      <c r="A35" s="68" t="s">
        <v>59</v>
      </c>
      <c r="B35" s="69"/>
      <c r="C35" s="70"/>
      <c r="D35" s="1" t="s">
        <v>8</v>
      </c>
      <c r="E35" s="31">
        <v>44733</v>
      </c>
      <c r="F35" s="32" t="s">
        <v>60</v>
      </c>
      <c r="G35" s="4" t="s">
        <v>63</v>
      </c>
      <c r="H35" s="5" t="s">
        <v>62</v>
      </c>
      <c r="I35" s="6">
        <v>9724000</v>
      </c>
      <c r="J35" s="6">
        <v>9460000</v>
      </c>
      <c r="K35" s="7">
        <f t="shared" ref="K35" si="5">ROUNDDOWN((J35/I35),3)</f>
        <v>0.97199999999999998</v>
      </c>
      <c r="L35" s="8"/>
    </row>
    <row r="36" spans="1:12" x14ac:dyDescent="0.15">
      <c r="A36" s="60" t="s">
        <v>64</v>
      </c>
      <c r="B36" s="61"/>
      <c r="C36" s="62"/>
      <c r="D36" s="9" t="s">
        <v>27</v>
      </c>
      <c r="E36" s="33"/>
      <c r="F36" s="42" t="s">
        <v>61</v>
      </c>
      <c r="G36" s="12"/>
      <c r="H36" s="13"/>
      <c r="I36" s="14"/>
      <c r="J36" s="14"/>
      <c r="K36" s="14"/>
      <c r="L36" s="15"/>
    </row>
    <row r="37" spans="1:12" x14ac:dyDescent="0.15">
      <c r="A37" s="35">
        <v>44734</v>
      </c>
      <c r="B37" s="36" t="s">
        <v>65</v>
      </c>
      <c r="C37" s="37">
        <v>45009</v>
      </c>
      <c r="D37" s="9" t="s">
        <v>9</v>
      </c>
      <c r="E37" s="33"/>
      <c r="F37" s="43"/>
      <c r="G37" s="4"/>
      <c r="H37" s="13"/>
      <c r="I37" s="14"/>
      <c r="J37" s="14"/>
      <c r="K37" s="14"/>
      <c r="L37" s="15"/>
    </row>
    <row r="38" spans="1:12" x14ac:dyDescent="0.15">
      <c r="A38" s="63" t="s">
        <v>24</v>
      </c>
      <c r="B38" s="64"/>
      <c r="C38" s="64"/>
      <c r="D38" s="39"/>
      <c r="E38" s="40"/>
      <c r="F38" s="41"/>
      <c r="G38" s="23"/>
      <c r="H38" s="23"/>
      <c r="I38" s="24"/>
      <c r="J38" s="24"/>
      <c r="K38" s="24"/>
      <c r="L38" s="25"/>
    </row>
    <row r="39" spans="1:12" x14ac:dyDescent="0.15">
      <c r="A39" s="68" t="s">
        <v>66</v>
      </c>
      <c r="B39" s="69"/>
      <c r="C39" s="70"/>
      <c r="D39" s="1" t="s">
        <v>8</v>
      </c>
      <c r="E39" s="31">
        <v>44733</v>
      </c>
      <c r="F39" s="32" t="s">
        <v>67</v>
      </c>
      <c r="G39" s="4" t="s">
        <v>68</v>
      </c>
      <c r="H39" s="5" t="s">
        <v>62</v>
      </c>
      <c r="I39" s="6">
        <v>4048000</v>
      </c>
      <c r="J39" s="6">
        <v>2970000</v>
      </c>
      <c r="K39" s="7">
        <f t="shared" ref="K39" si="6">ROUNDDOWN((J39/I39),3)</f>
        <v>0.73299999999999998</v>
      </c>
      <c r="L39" s="8"/>
    </row>
    <row r="40" spans="1:12" x14ac:dyDescent="0.15">
      <c r="A40" s="60" t="s">
        <v>20</v>
      </c>
      <c r="B40" s="61"/>
      <c r="C40" s="62"/>
      <c r="D40" s="9" t="s">
        <v>27</v>
      </c>
      <c r="E40" s="33"/>
      <c r="F40" s="42" t="s">
        <v>69</v>
      </c>
      <c r="G40" s="12"/>
      <c r="H40" s="13"/>
      <c r="I40" s="14"/>
      <c r="J40" s="14"/>
      <c r="K40" s="14"/>
      <c r="L40" s="15"/>
    </row>
    <row r="41" spans="1:12" x14ac:dyDescent="0.15">
      <c r="A41" s="35">
        <v>44734</v>
      </c>
      <c r="B41" s="36" t="s">
        <v>65</v>
      </c>
      <c r="C41" s="37">
        <v>44776</v>
      </c>
      <c r="D41" s="9" t="s">
        <v>9</v>
      </c>
      <c r="E41" s="33"/>
      <c r="F41" s="43"/>
      <c r="G41" s="4"/>
      <c r="H41" s="13"/>
      <c r="I41" s="14"/>
      <c r="J41" s="14"/>
      <c r="K41" s="14"/>
      <c r="L41" s="15"/>
    </row>
    <row r="42" spans="1:12" x14ac:dyDescent="0.15">
      <c r="A42" s="63" t="s">
        <v>24</v>
      </c>
      <c r="B42" s="64"/>
      <c r="C42" s="64"/>
      <c r="D42" s="39"/>
      <c r="E42" s="40"/>
      <c r="F42" s="41"/>
      <c r="G42" s="23"/>
      <c r="H42" s="23"/>
      <c r="I42" s="24"/>
      <c r="J42" s="24"/>
      <c r="K42" s="24"/>
      <c r="L42" s="25"/>
    </row>
    <row r="43" spans="1:12" x14ac:dyDescent="0.15">
      <c r="A43" s="68" t="s">
        <v>70</v>
      </c>
      <c r="B43" s="69"/>
      <c r="C43" s="70"/>
      <c r="D43" s="1" t="s">
        <v>8</v>
      </c>
      <c r="E43" s="31">
        <v>44740</v>
      </c>
      <c r="F43" s="32" t="s">
        <v>72</v>
      </c>
      <c r="G43" s="44" t="s">
        <v>21</v>
      </c>
      <c r="H43" s="5" t="s">
        <v>73</v>
      </c>
      <c r="I43" s="6">
        <v>17135800</v>
      </c>
      <c r="J43" s="6">
        <v>16060000</v>
      </c>
      <c r="K43" s="7">
        <f t="shared" ref="K43" si="7">ROUNDDOWN((J43/I43),3)</f>
        <v>0.93700000000000006</v>
      </c>
      <c r="L43" s="8"/>
    </row>
    <row r="44" spans="1:12" x14ac:dyDescent="0.15">
      <c r="A44" s="60" t="s">
        <v>20</v>
      </c>
      <c r="B44" s="61"/>
      <c r="C44" s="62"/>
      <c r="D44" s="9" t="s">
        <v>27</v>
      </c>
      <c r="E44" s="33"/>
      <c r="F44" s="42" t="s">
        <v>40</v>
      </c>
      <c r="G44" s="12"/>
      <c r="H44" s="13"/>
      <c r="I44" s="14"/>
      <c r="J44" s="14"/>
      <c r="K44" s="14"/>
      <c r="L44" s="15"/>
    </row>
    <row r="45" spans="1:12" x14ac:dyDescent="0.15">
      <c r="A45" s="35">
        <v>44741</v>
      </c>
      <c r="B45" s="36" t="s">
        <v>71</v>
      </c>
      <c r="C45" s="37">
        <v>44918</v>
      </c>
      <c r="D45" s="9" t="s">
        <v>9</v>
      </c>
      <c r="E45" s="33"/>
      <c r="F45" s="43"/>
      <c r="G45" s="4"/>
      <c r="H45" s="13"/>
      <c r="I45" s="14"/>
      <c r="J45" s="14"/>
      <c r="K45" s="14"/>
      <c r="L45" s="15"/>
    </row>
    <row r="46" spans="1:12" x14ac:dyDescent="0.15">
      <c r="A46" s="63" t="s">
        <v>24</v>
      </c>
      <c r="B46" s="64"/>
      <c r="C46" s="64"/>
      <c r="D46" s="39"/>
      <c r="E46" s="40"/>
      <c r="F46" s="41"/>
      <c r="G46" s="23"/>
      <c r="H46" s="23"/>
      <c r="I46" s="24"/>
      <c r="J46" s="24"/>
      <c r="K46" s="24"/>
      <c r="L46" s="25"/>
    </row>
    <row r="47" spans="1:12" x14ac:dyDescent="0.15">
      <c r="A47" s="68" t="s">
        <v>74</v>
      </c>
      <c r="B47" s="69"/>
      <c r="C47" s="70"/>
      <c r="D47" s="1" t="s">
        <v>8</v>
      </c>
      <c r="E47" s="31">
        <v>44740</v>
      </c>
      <c r="F47" s="50" t="s">
        <v>76</v>
      </c>
      <c r="G47" s="51">
        <v>4011001005165</v>
      </c>
      <c r="H47" s="5" t="s">
        <v>73</v>
      </c>
      <c r="I47" s="6">
        <v>4840000</v>
      </c>
      <c r="J47" s="6">
        <v>2915000</v>
      </c>
      <c r="K47" s="7">
        <f t="shared" ref="K47" si="8">ROUNDDOWN((J47/I47),3)</f>
        <v>0.60199999999999998</v>
      </c>
      <c r="L47" s="8"/>
    </row>
    <row r="48" spans="1:12" x14ac:dyDescent="0.15">
      <c r="A48" s="60" t="s">
        <v>75</v>
      </c>
      <c r="B48" s="61"/>
      <c r="C48" s="62"/>
      <c r="D48" s="9" t="s">
        <v>27</v>
      </c>
      <c r="E48" s="33"/>
      <c r="F48" s="42" t="s">
        <v>77</v>
      </c>
      <c r="G48" s="12"/>
      <c r="H48" s="13"/>
      <c r="I48" s="14"/>
      <c r="J48" s="14"/>
      <c r="K48" s="14"/>
      <c r="L48" s="15"/>
    </row>
    <row r="49" spans="1:12" x14ac:dyDescent="0.15">
      <c r="A49" s="35">
        <v>44741</v>
      </c>
      <c r="B49" s="36" t="s">
        <v>71</v>
      </c>
      <c r="C49" s="37">
        <v>44985</v>
      </c>
      <c r="D49" s="9" t="s">
        <v>9</v>
      </c>
      <c r="E49" s="33"/>
      <c r="F49" s="43"/>
      <c r="G49" s="4"/>
      <c r="H49" s="13"/>
      <c r="I49" s="14"/>
      <c r="J49" s="14"/>
      <c r="K49" s="14"/>
      <c r="L49" s="15"/>
    </row>
    <row r="50" spans="1:12" x14ac:dyDescent="0.15">
      <c r="A50" s="63" t="s">
        <v>24</v>
      </c>
      <c r="B50" s="64"/>
      <c r="C50" s="64"/>
      <c r="D50" s="39"/>
      <c r="E50" s="40"/>
      <c r="F50" s="41"/>
      <c r="G50" s="23"/>
      <c r="H50" s="23"/>
      <c r="I50" s="24"/>
      <c r="J50" s="24"/>
      <c r="K50" s="24"/>
      <c r="L50" s="25"/>
    </row>
    <row r="51" spans="1:12" x14ac:dyDescent="0.15">
      <c r="A51" s="68" t="s">
        <v>78</v>
      </c>
      <c r="B51" s="69"/>
      <c r="C51" s="70"/>
      <c r="D51" s="1" t="s">
        <v>8</v>
      </c>
      <c r="E51" s="31">
        <v>44763</v>
      </c>
      <c r="F51" s="50" t="s">
        <v>79</v>
      </c>
      <c r="G51" s="4" t="s">
        <v>83</v>
      </c>
      <c r="H51" s="5" t="s">
        <v>80</v>
      </c>
      <c r="I51" s="6">
        <v>119526000</v>
      </c>
      <c r="J51" s="6">
        <v>118800000</v>
      </c>
      <c r="K51" s="7">
        <f t="shared" ref="K51" si="9">ROUNDDOWN((J51/I51),3)</f>
        <v>0.99299999999999999</v>
      </c>
      <c r="L51" s="8"/>
    </row>
    <row r="52" spans="1:12" x14ac:dyDescent="0.15">
      <c r="A52" s="60" t="s">
        <v>14</v>
      </c>
      <c r="B52" s="61"/>
      <c r="C52" s="62"/>
      <c r="D52" s="9" t="s">
        <v>27</v>
      </c>
      <c r="E52" s="33"/>
      <c r="F52" s="42" t="s">
        <v>82</v>
      </c>
      <c r="G52" s="12"/>
      <c r="H52" s="13"/>
      <c r="I52" s="14"/>
      <c r="J52" s="14"/>
      <c r="K52" s="14"/>
      <c r="L52" s="15"/>
    </row>
    <row r="53" spans="1:12" x14ac:dyDescent="0.15">
      <c r="A53" s="35">
        <v>44764</v>
      </c>
      <c r="B53" s="36" t="s">
        <v>81</v>
      </c>
      <c r="C53" s="37">
        <v>44985</v>
      </c>
      <c r="D53" s="9" t="s">
        <v>9</v>
      </c>
      <c r="E53" s="33"/>
      <c r="F53" s="43"/>
      <c r="G53" s="4"/>
      <c r="H53" s="13"/>
      <c r="I53" s="14"/>
      <c r="J53" s="14"/>
      <c r="K53" s="14"/>
      <c r="L53" s="15"/>
    </row>
    <row r="54" spans="1:12" x14ac:dyDescent="0.15">
      <c r="A54" s="63" t="s">
        <v>24</v>
      </c>
      <c r="B54" s="64"/>
      <c r="C54" s="64"/>
      <c r="D54" s="39"/>
      <c r="E54" s="40"/>
      <c r="F54" s="41"/>
      <c r="G54" s="23"/>
      <c r="H54" s="23"/>
      <c r="I54" s="24"/>
      <c r="J54" s="24"/>
      <c r="K54" s="24"/>
      <c r="L54" s="25"/>
    </row>
    <row r="55" spans="1:12" x14ac:dyDescent="0.15">
      <c r="A55" s="68" t="s">
        <v>84</v>
      </c>
      <c r="B55" s="69"/>
      <c r="C55" s="70"/>
      <c r="D55" s="1" t="s">
        <v>8</v>
      </c>
      <c r="E55" s="31">
        <v>44763</v>
      </c>
      <c r="F55" s="32" t="s">
        <v>85</v>
      </c>
      <c r="G55" s="4" t="s">
        <v>87</v>
      </c>
      <c r="H55" s="5" t="s">
        <v>80</v>
      </c>
      <c r="I55" s="6">
        <v>4796000</v>
      </c>
      <c r="J55" s="6">
        <v>3685000</v>
      </c>
      <c r="K55" s="7">
        <f t="shared" ref="K55" si="10">ROUNDDOWN((J55/I55),3)</f>
        <v>0.76800000000000002</v>
      </c>
      <c r="L55" s="8"/>
    </row>
    <row r="56" spans="1:12" x14ac:dyDescent="0.15">
      <c r="A56" s="60" t="s">
        <v>14</v>
      </c>
      <c r="B56" s="61"/>
      <c r="C56" s="62"/>
      <c r="D56" s="9" t="s">
        <v>27</v>
      </c>
      <c r="E56" s="33"/>
      <c r="F56" s="42" t="s">
        <v>86</v>
      </c>
      <c r="G56" s="12"/>
      <c r="H56" s="13"/>
      <c r="I56" s="14"/>
      <c r="J56" s="14"/>
      <c r="K56" s="14"/>
      <c r="L56" s="15"/>
    </row>
    <row r="57" spans="1:12" x14ac:dyDescent="0.15">
      <c r="A57" s="35">
        <v>44764</v>
      </c>
      <c r="B57" s="36" t="s">
        <v>81</v>
      </c>
      <c r="C57" s="37">
        <v>44985</v>
      </c>
      <c r="D57" s="9" t="s">
        <v>9</v>
      </c>
      <c r="E57" s="33"/>
      <c r="F57" s="43"/>
      <c r="G57" s="4"/>
      <c r="H57" s="13"/>
      <c r="I57" s="14"/>
      <c r="J57" s="14"/>
      <c r="K57" s="14"/>
      <c r="L57" s="15"/>
    </row>
    <row r="58" spans="1:12" x14ac:dyDescent="0.15">
      <c r="A58" s="63" t="s">
        <v>24</v>
      </c>
      <c r="B58" s="64"/>
      <c r="C58" s="64"/>
      <c r="D58" s="39"/>
      <c r="E58" s="40"/>
      <c r="F58" s="41"/>
      <c r="G58" s="23"/>
      <c r="H58" s="23"/>
      <c r="I58" s="24"/>
      <c r="J58" s="24"/>
      <c r="K58" s="24"/>
      <c r="L58" s="25"/>
    </row>
    <row r="59" spans="1:12" ht="13.5" customHeight="1" x14ac:dyDescent="0.15">
      <c r="A59" s="65" t="s">
        <v>88</v>
      </c>
      <c r="B59" s="78"/>
      <c r="C59" s="79"/>
      <c r="D59" s="1" t="s">
        <v>8</v>
      </c>
      <c r="E59" s="31">
        <v>44763</v>
      </c>
      <c r="F59" s="50" t="s">
        <v>76</v>
      </c>
      <c r="G59" s="51">
        <v>4011001005165</v>
      </c>
      <c r="H59" s="5" t="s">
        <v>80</v>
      </c>
      <c r="I59" s="6">
        <v>4851000</v>
      </c>
      <c r="J59" s="6">
        <v>3839000</v>
      </c>
      <c r="K59" s="7">
        <f t="shared" ref="K59" si="11">ROUNDDOWN((J59/I59),3)</f>
        <v>0.79100000000000004</v>
      </c>
      <c r="L59" s="8"/>
    </row>
    <row r="60" spans="1:12" x14ac:dyDescent="0.15">
      <c r="A60" s="60" t="s">
        <v>14</v>
      </c>
      <c r="B60" s="61"/>
      <c r="C60" s="62"/>
      <c r="D60" s="9" t="s">
        <v>27</v>
      </c>
      <c r="E60" s="33"/>
      <c r="F60" s="42" t="s">
        <v>77</v>
      </c>
      <c r="G60" s="12"/>
      <c r="H60" s="13"/>
      <c r="I60" s="14"/>
      <c r="J60" s="14"/>
      <c r="K60" s="14"/>
      <c r="L60" s="15"/>
    </row>
    <row r="61" spans="1:12" x14ac:dyDescent="0.15">
      <c r="A61" s="35">
        <v>44764</v>
      </c>
      <c r="B61" s="36" t="s">
        <v>81</v>
      </c>
      <c r="C61" s="37">
        <v>44957</v>
      </c>
      <c r="D61" s="9" t="s">
        <v>9</v>
      </c>
      <c r="E61" s="33"/>
      <c r="F61" s="43"/>
      <c r="G61" s="4"/>
      <c r="H61" s="13"/>
      <c r="I61" s="14"/>
      <c r="J61" s="14"/>
      <c r="K61" s="14"/>
      <c r="L61" s="15"/>
    </row>
    <row r="62" spans="1:12" x14ac:dyDescent="0.15">
      <c r="A62" s="63" t="s">
        <v>24</v>
      </c>
      <c r="B62" s="64"/>
      <c r="C62" s="64"/>
      <c r="D62" s="39"/>
      <c r="E62" s="40"/>
      <c r="F62" s="41"/>
      <c r="G62" s="23"/>
      <c r="H62" s="23"/>
      <c r="I62" s="24"/>
      <c r="J62" s="24"/>
      <c r="K62" s="24"/>
      <c r="L62" s="25"/>
    </row>
    <row r="63" spans="1:12" x14ac:dyDescent="0.15">
      <c r="A63" s="68" t="s">
        <v>89</v>
      </c>
      <c r="B63" s="69"/>
      <c r="C63" s="70"/>
      <c r="D63" s="1" t="s">
        <v>8</v>
      </c>
      <c r="E63" s="31">
        <v>44768</v>
      </c>
      <c r="F63" s="32" t="s">
        <v>90</v>
      </c>
      <c r="G63" s="4" t="s">
        <v>93</v>
      </c>
      <c r="H63" s="5" t="s">
        <v>80</v>
      </c>
      <c r="I63" s="6">
        <v>6369000</v>
      </c>
      <c r="J63" s="6">
        <v>3850000</v>
      </c>
      <c r="K63" s="7">
        <f t="shared" ref="K63" si="12">ROUNDDOWN((J63/I63),3)</f>
        <v>0.60399999999999998</v>
      </c>
      <c r="L63" s="8"/>
    </row>
    <row r="64" spans="1:12" x14ac:dyDescent="0.15">
      <c r="A64" s="60" t="s">
        <v>91</v>
      </c>
      <c r="B64" s="61"/>
      <c r="C64" s="62"/>
      <c r="D64" s="9" t="s">
        <v>27</v>
      </c>
      <c r="E64" s="33"/>
      <c r="F64" s="34" t="s">
        <v>92</v>
      </c>
      <c r="G64" s="12"/>
      <c r="H64" s="13"/>
      <c r="I64" s="14"/>
      <c r="J64" s="14"/>
      <c r="K64" s="14"/>
      <c r="L64" s="15"/>
    </row>
    <row r="65" spans="1:12" x14ac:dyDescent="0.15">
      <c r="A65" s="35">
        <v>44769</v>
      </c>
      <c r="B65" s="36" t="s">
        <v>81</v>
      </c>
      <c r="C65" s="37">
        <v>44880</v>
      </c>
      <c r="D65" s="9" t="s">
        <v>9</v>
      </c>
      <c r="E65" s="33"/>
      <c r="F65" s="43"/>
      <c r="G65" s="4"/>
      <c r="H65" s="13"/>
      <c r="I65" s="14"/>
      <c r="J65" s="14"/>
      <c r="K65" s="14"/>
      <c r="L65" s="15"/>
    </row>
    <row r="66" spans="1:12" x14ac:dyDescent="0.15">
      <c r="A66" s="63" t="s">
        <v>24</v>
      </c>
      <c r="B66" s="64"/>
      <c r="C66" s="64"/>
      <c r="D66" s="39"/>
      <c r="E66" s="40"/>
      <c r="F66" s="41"/>
      <c r="G66" s="23"/>
      <c r="H66" s="23"/>
      <c r="I66" s="24"/>
      <c r="J66" s="24"/>
      <c r="K66" s="24"/>
      <c r="L66" s="25"/>
    </row>
    <row r="67" spans="1:12" x14ac:dyDescent="0.15">
      <c r="A67" s="68" t="s">
        <v>94</v>
      </c>
      <c r="B67" s="69"/>
      <c r="C67" s="70"/>
      <c r="D67" s="1" t="s">
        <v>8</v>
      </c>
      <c r="E67" s="31">
        <v>44768</v>
      </c>
      <c r="F67" s="32" t="s">
        <v>95</v>
      </c>
      <c r="G67" s="4" t="s">
        <v>97</v>
      </c>
      <c r="H67" s="5" t="s">
        <v>80</v>
      </c>
      <c r="I67" s="6">
        <v>7227000</v>
      </c>
      <c r="J67" s="6">
        <v>6270000</v>
      </c>
      <c r="K67" s="7">
        <f t="shared" ref="K67" si="13">ROUNDDOWN((J67/I67),3)</f>
        <v>0.86699999999999999</v>
      </c>
      <c r="L67" s="8"/>
    </row>
    <row r="68" spans="1:12" x14ac:dyDescent="0.15">
      <c r="A68" s="60" t="s">
        <v>20</v>
      </c>
      <c r="B68" s="61"/>
      <c r="C68" s="62"/>
      <c r="D68" s="9" t="s">
        <v>27</v>
      </c>
      <c r="E68" s="33"/>
      <c r="F68" s="42" t="s">
        <v>96</v>
      </c>
      <c r="G68" s="12"/>
      <c r="H68" s="13"/>
      <c r="I68" s="14"/>
      <c r="J68" s="14"/>
      <c r="K68" s="14"/>
      <c r="L68" s="15"/>
    </row>
    <row r="69" spans="1:12" x14ac:dyDescent="0.15">
      <c r="A69" s="35">
        <v>44769</v>
      </c>
      <c r="B69" s="36" t="s">
        <v>81</v>
      </c>
      <c r="C69" s="37">
        <v>44957</v>
      </c>
      <c r="D69" s="9" t="s">
        <v>9</v>
      </c>
      <c r="E69" s="33"/>
      <c r="F69" s="43"/>
      <c r="G69" s="4"/>
      <c r="H69" s="13"/>
      <c r="I69" s="14"/>
      <c r="J69" s="14"/>
      <c r="K69" s="14"/>
      <c r="L69" s="15"/>
    </row>
    <row r="70" spans="1:12" x14ac:dyDescent="0.15">
      <c r="A70" s="63" t="s">
        <v>24</v>
      </c>
      <c r="B70" s="64"/>
      <c r="C70" s="64"/>
      <c r="D70" s="39"/>
      <c r="E70" s="40"/>
      <c r="F70" s="41"/>
      <c r="G70" s="23"/>
      <c r="H70" s="23"/>
      <c r="I70" s="24"/>
      <c r="J70" s="24"/>
      <c r="K70" s="24"/>
      <c r="L70" s="25"/>
    </row>
    <row r="71" spans="1:12" x14ac:dyDescent="0.15">
      <c r="A71" s="68" t="s">
        <v>98</v>
      </c>
      <c r="B71" s="69"/>
      <c r="C71" s="70"/>
      <c r="D71" s="1" t="s">
        <v>8</v>
      </c>
      <c r="E71" s="31">
        <v>44782</v>
      </c>
      <c r="F71" s="32" t="s">
        <v>101</v>
      </c>
      <c r="G71" s="4" t="s">
        <v>104</v>
      </c>
      <c r="H71" s="5" t="s">
        <v>103</v>
      </c>
      <c r="I71" s="6">
        <v>3707000</v>
      </c>
      <c r="J71" s="6">
        <v>3168000</v>
      </c>
      <c r="K71" s="7">
        <f t="shared" ref="K71" si="14">ROUNDDOWN((J71/I71),3)</f>
        <v>0.85399999999999998</v>
      </c>
      <c r="L71" s="8"/>
    </row>
    <row r="72" spans="1:12" x14ac:dyDescent="0.15">
      <c r="A72" s="60" t="s">
        <v>99</v>
      </c>
      <c r="B72" s="61"/>
      <c r="C72" s="62"/>
      <c r="D72" s="9" t="s">
        <v>27</v>
      </c>
      <c r="E72" s="33"/>
      <c r="F72" s="34" t="s">
        <v>102</v>
      </c>
      <c r="G72" s="12"/>
      <c r="H72" s="13"/>
      <c r="I72" s="14"/>
      <c r="J72" s="14"/>
      <c r="K72" s="14"/>
      <c r="L72" s="15"/>
    </row>
    <row r="73" spans="1:12" x14ac:dyDescent="0.15">
      <c r="A73" s="35">
        <v>44783</v>
      </c>
      <c r="B73" s="36" t="s">
        <v>100</v>
      </c>
      <c r="C73" s="37">
        <v>44918</v>
      </c>
      <c r="D73" s="9" t="s">
        <v>9</v>
      </c>
      <c r="E73" s="33"/>
      <c r="F73" s="43"/>
      <c r="G73" s="4"/>
      <c r="H73" s="13"/>
      <c r="I73" s="14"/>
      <c r="J73" s="14"/>
      <c r="K73" s="14"/>
      <c r="L73" s="15"/>
    </row>
    <row r="74" spans="1:12" x14ac:dyDescent="0.15">
      <c r="A74" s="63" t="s">
        <v>105</v>
      </c>
      <c r="B74" s="64"/>
      <c r="C74" s="64"/>
      <c r="D74" s="39"/>
      <c r="E74" s="40"/>
      <c r="F74" s="41"/>
      <c r="G74" s="23"/>
      <c r="H74" s="23"/>
      <c r="I74" s="24"/>
      <c r="J74" s="24"/>
      <c r="K74" s="24"/>
      <c r="L74" s="25"/>
    </row>
    <row r="75" spans="1:12" x14ac:dyDescent="0.15">
      <c r="A75" s="65" t="s">
        <v>106</v>
      </c>
      <c r="B75" s="66"/>
      <c r="C75" s="67"/>
      <c r="D75" s="1" t="s">
        <v>8</v>
      </c>
      <c r="E75" s="31">
        <v>44782</v>
      </c>
      <c r="F75" s="32" t="s">
        <v>107</v>
      </c>
      <c r="G75" s="4" t="s">
        <v>68</v>
      </c>
      <c r="H75" s="5" t="s">
        <v>103</v>
      </c>
      <c r="I75" s="6">
        <v>6776000</v>
      </c>
      <c r="J75" s="6">
        <v>6270000</v>
      </c>
      <c r="K75" s="7">
        <f t="shared" ref="K75" si="15">ROUNDDOWN((J75/I75),3)</f>
        <v>0.92500000000000004</v>
      </c>
      <c r="L75" s="8"/>
    </row>
    <row r="76" spans="1:12" x14ac:dyDescent="0.15">
      <c r="A76" s="60" t="s">
        <v>14</v>
      </c>
      <c r="B76" s="61"/>
      <c r="C76" s="62"/>
      <c r="D76" s="9" t="s">
        <v>27</v>
      </c>
      <c r="E76" s="33"/>
      <c r="F76" s="42" t="s">
        <v>69</v>
      </c>
      <c r="G76" s="12"/>
      <c r="H76" s="13"/>
      <c r="I76" s="14"/>
      <c r="J76" s="14"/>
      <c r="K76" s="14"/>
      <c r="L76" s="15"/>
    </row>
    <row r="77" spans="1:12" x14ac:dyDescent="0.15">
      <c r="A77" s="35">
        <v>44783</v>
      </c>
      <c r="B77" s="36" t="s">
        <v>100</v>
      </c>
      <c r="C77" s="37">
        <v>44985</v>
      </c>
      <c r="D77" s="9" t="s">
        <v>9</v>
      </c>
      <c r="E77" s="33"/>
      <c r="F77" s="43"/>
      <c r="G77" s="4"/>
      <c r="H77" s="13"/>
      <c r="I77" s="14"/>
      <c r="J77" s="14"/>
      <c r="K77" s="14"/>
      <c r="L77" s="15"/>
    </row>
    <row r="78" spans="1:12" x14ac:dyDescent="0.15">
      <c r="A78" s="63" t="s">
        <v>24</v>
      </c>
      <c r="B78" s="64"/>
      <c r="C78" s="64"/>
      <c r="D78" s="39"/>
      <c r="E78" s="40"/>
      <c r="F78" s="41"/>
      <c r="G78" s="23"/>
      <c r="H78" s="23"/>
      <c r="I78" s="24"/>
      <c r="J78" s="24"/>
      <c r="K78" s="24"/>
      <c r="L78" s="25"/>
    </row>
    <row r="79" spans="1:12" x14ac:dyDescent="0.15">
      <c r="A79" s="65" t="s">
        <v>108</v>
      </c>
      <c r="B79" s="66"/>
      <c r="C79" s="67"/>
      <c r="D79" s="1" t="s">
        <v>8</v>
      </c>
      <c r="E79" s="31">
        <v>44798</v>
      </c>
      <c r="F79" s="50" t="s">
        <v>109</v>
      </c>
      <c r="G79" s="51">
        <v>4011001005165</v>
      </c>
      <c r="H79" s="5" t="s">
        <v>103</v>
      </c>
      <c r="I79" s="6">
        <v>4620000</v>
      </c>
      <c r="J79" s="6">
        <v>4499000</v>
      </c>
      <c r="K79" s="7">
        <f t="shared" ref="K79" si="16">ROUNDDOWN((J79/I79),3)</f>
        <v>0.97299999999999998</v>
      </c>
      <c r="L79" s="8"/>
    </row>
    <row r="80" spans="1:12" x14ac:dyDescent="0.15">
      <c r="A80" s="60" t="s">
        <v>14</v>
      </c>
      <c r="B80" s="61"/>
      <c r="C80" s="62"/>
      <c r="D80" s="9" t="s">
        <v>27</v>
      </c>
      <c r="E80" s="33"/>
      <c r="F80" s="42" t="s">
        <v>77</v>
      </c>
      <c r="G80" s="12"/>
      <c r="H80" s="13"/>
      <c r="I80" s="14"/>
      <c r="J80" s="14"/>
      <c r="K80" s="14"/>
      <c r="L80" s="15"/>
    </row>
    <row r="81" spans="1:12" x14ac:dyDescent="0.15">
      <c r="A81" s="35">
        <v>44799</v>
      </c>
      <c r="B81" s="36" t="s">
        <v>100</v>
      </c>
      <c r="C81" s="37">
        <v>44985</v>
      </c>
      <c r="D81" s="9" t="s">
        <v>9</v>
      </c>
      <c r="E81" s="33"/>
      <c r="F81" s="43"/>
      <c r="G81" s="4"/>
      <c r="H81" s="13"/>
      <c r="I81" s="14"/>
      <c r="J81" s="14"/>
      <c r="K81" s="14"/>
      <c r="L81" s="15"/>
    </row>
    <row r="82" spans="1:12" x14ac:dyDescent="0.15">
      <c r="A82" s="63" t="s">
        <v>24</v>
      </c>
      <c r="B82" s="64"/>
      <c r="C82" s="64"/>
      <c r="D82" s="39"/>
      <c r="E82" s="40"/>
      <c r="F82" s="41"/>
      <c r="G82" s="23"/>
      <c r="H82" s="23"/>
      <c r="I82" s="24"/>
      <c r="J82" s="24"/>
      <c r="K82" s="24"/>
      <c r="L82" s="25"/>
    </row>
    <row r="83" spans="1:12" x14ac:dyDescent="0.15">
      <c r="A83" s="68" t="s">
        <v>110</v>
      </c>
      <c r="B83" s="69"/>
      <c r="C83" s="70"/>
      <c r="D83" s="1" t="s">
        <v>8</v>
      </c>
      <c r="E83" s="31">
        <v>44798</v>
      </c>
      <c r="F83" s="32" t="s">
        <v>111</v>
      </c>
      <c r="G83" s="4" t="s">
        <v>113</v>
      </c>
      <c r="H83" s="5" t="s">
        <v>103</v>
      </c>
      <c r="I83" s="6">
        <v>6930000</v>
      </c>
      <c r="J83" s="6">
        <v>4972000</v>
      </c>
      <c r="K83" s="7">
        <f t="shared" ref="K83" si="17">ROUNDDOWN((J83/I83),3)</f>
        <v>0.71699999999999997</v>
      </c>
      <c r="L83" s="8"/>
    </row>
    <row r="84" spans="1:12" x14ac:dyDescent="0.15">
      <c r="A84" s="60" t="s">
        <v>14</v>
      </c>
      <c r="B84" s="61"/>
      <c r="C84" s="62"/>
      <c r="D84" s="9" t="s">
        <v>27</v>
      </c>
      <c r="E84" s="33"/>
      <c r="F84" s="42" t="s">
        <v>112</v>
      </c>
      <c r="G84" s="12"/>
      <c r="H84" s="13"/>
      <c r="I84" s="14"/>
      <c r="J84" s="14"/>
      <c r="K84" s="14"/>
      <c r="L84" s="15"/>
    </row>
    <row r="85" spans="1:12" x14ac:dyDescent="0.15">
      <c r="A85" s="35">
        <v>44799</v>
      </c>
      <c r="B85" s="36" t="s">
        <v>100</v>
      </c>
      <c r="C85" s="37">
        <v>44985</v>
      </c>
      <c r="D85" s="9" t="s">
        <v>9</v>
      </c>
      <c r="E85" s="33"/>
      <c r="F85" s="43"/>
      <c r="G85" s="4"/>
      <c r="H85" s="13"/>
      <c r="I85" s="14"/>
      <c r="J85" s="14"/>
      <c r="K85" s="14"/>
      <c r="L85" s="15"/>
    </row>
    <row r="86" spans="1:12" x14ac:dyDescent="0.15">
      <c r="A86" s="63" t="s">
        <v>24</v>
      </c>
      <c r="B86" s="64"/>
      <c r="C86" s="64"/>
      <c r="D86" s="39"/>
      <c r="E86" s="40"/>
      <c r="F86" s="41"/>
      <c r="G86" s="23"/>
      <c r="H86" s="23"/>
      <c r="I86" s="24"/>
      <c r="J86" s="24"/>
      <c r="K86" s="24"/>
      <c r="L86" s="25"/>
    </row>
    <row r="87" spans="1:12" x14ac:dyDescent="0.15">
      <c r="A87" s="68" t="s">
        <v>114</v>
      </c>
      <c r="B87" s="69"/>
      <c r="C87" s="70"/>
      <c r="D87" s="1" t="s">
        <v>8</v>
      </c>
      <c r="E87" s="31">
        <v>44805</v>
      </c>
      <c r="F87" s="32" t="s">
        <v>115</v>
      </c>
      <c r="G87" s="51">
        <v>2120001086883</v>
      </c>
      <c r="H87" s="5" t="s">
        <v>117</v>
      </c>
      <c r="I87" s="6">
        <v>15763000</v>
      </c>
      <c r="J87" s="6">
        <v>15290000</v>
      </c>
      <c r="K87" s="7">
        <f t="shared" ref="K87" si="18">ROUNDDOWN((J87/I87),3)</f>
        <v>0.96899999999999997</v>
      </c>
      <c r="L87" s="8"/>
    </row>
    <row r="88" spans="1:12" x14ac:dyDescent="0.15">
      <c r="A88" s="60" t="s">
        <v>14</v>
      </c>
      <c r="B88" s="61"/>
      <c r="C88" s="62"/>
      <c r="D88" s="9" t="s">
        <v>27</v>
      </c>
      <c r="E88" s="33"/>
      <c r="F88" s="42" t="s">
        <v>116</v>
      </c>
      <c r="G88" s="12"/>
      <c r="H88" s="13"/>
      <c r="I88" s="14"/>
      <c r="J88" s="14"/>
      <c r="K88" s="14"/>
      <c r="L88" s="15"/>
    </row>
    <row r="89" spans="1:12" x14ac:dyDescent="0.15">
      <c r="A89" s="35">
        <v>44806</v>
      </c>
      <c r="B89" s="36" t="s">
        <v>118</v>
      </c>
      <c r="C89" s="37">
        <v>44981</v>
      </c>
      <c r="D89" s="9" t="s">
        <v>9</v>
      </c>
      <c r="E89" s="33"/>
      <c r="F89" s="43"/>
      <c r="G89" s="4"/>
      <c r="H89" s="13"/>
      <c r="I89" s="14"/>
      <c r="J89" s="14"/>
      <c r="K89" s="14"/>
      <c r="L89" s="15"/>
    </row>
    <row r="90" spans="1:12" x14ac:dyDescent="0.15">
      <c r="A90" s="63" t="s">
        <v>24</v>
      </c>
      <c r="B90" s="64"/>
      <c r="C90" s="64"/>
      <c r="D90" s="39"/>
      <c r="E90" s="40"/>
      <c r="F90" s="41"/>
      <c r="G90" s="23"/>
      <c r="H90" s="23"/>
      <c r="I90" s="24"/>
      <c r="J90" s="24"/>
      <c r="K90" s="24"/>
      <c r="L90" s="25"/>
    </row>
    <row r="91" spans="1:12" x14ac:dyDescent="0.15">
      <c r="A91" s="68" t="s">
        <v>166</v>
      </c>
      <c r="B91" s="69"/>
      <c r="C91" s="70"/>
      <c r="D91" s="52" t="s">
        <v>8</v>
      </c>
      <c r="E91" s="33">
        <v>44806</v>
      </c>
      <c r="F91" s="53" t="s">
        <v>167</v>
      </c>
      <c r="G91" s="51">
        <v>6010001083731</v>
      </c>
      <c r="H91" s="54" t="s">
        <v>25</v>
      </c>
      <c r="I91" s="55">
        <v>23320000</v>
      </c>
      <c r="J91" s="55">
        <v>14300000</v>
      </c>
      <c r="K91" s="56">
        <f t="shared" ref="K91" si="19">ROUNDDOWN((J91/I91),3)</f>
        <v>0.61299999999999999</v>
      </c>
      <c r="L91" s="15"/>
    </row>
    <row r="92" spans="1:12" ht="13.5" customHeight="1" x14ac:dyDescent="0.15">
      <c r="A92" s="60" t="s">
        <v>20</v>
      </c>
      <c r="B92" s="61"/>
      <c r="C92" s="62"/>
      <c r="D92" s="57" t="s">
        <v>27</v>
      </c>
      <c r="E92" s="33"/>
      <c r="F92" s="53" t="s">
        <v>168</v>
      </c>
      <c r="G92" s="58"/>
      <c r="H92" s="58"/>
      <c r="I92" s="55"/>
      <c r="J92" s="55"/>
      <c r="K92" s="55"/>
      <c r="L92" s="15"/>
    </row>
    <row r="93" spans="1:12" x14ac:dyDescent="0.15">
      <c r="A93" s="35">
        <v>44807</v>
      </c>
      <c r="B93" s="36" t="s">
        <v>22</v>
      </c>
      <c r="C93" s="37">
        <v>44994</v>
      </c>
      <c r="D93" s="57" t="s">
        <v>9</v>
      </c>
      <c r="E93" s="33"/>
      <c r="F93" s="53"/>
      <c r="G93" s="58"/>
      <c r="H93" s="58"/>
      <c r="I93" s="55"/>
      <c r="J93" s="55"/>
      <c r="K93" s="55"/>
      <c r="L93" s="15"/>
    </row>
    <row r="94" spans="1:12" x14ac:dyDescent="0.15">
      <c r="A94" s="63" t="s">
        <v>24</v>
      </c>
      <c r="B94" s="64"/>
      <c r="C94" s="64"/>
      <c r="D94" s="59"/>
      <c r="E94" s="33"/>
      <c r="F94" s="53"/>
      <c r="G94" s="46"/>
      <c r="H94" s="58"/>
      <c r="I94" s="55"/>
      <c r="J94" s="55"/>
      <c r="K94" s="55"/>
      <c r="L94" s="15"/>
    </row>
    <row r="95" spans="1:12" x14ac:dyDescent="0.15">
      <c r="A95" s="65" t="s">
        <v>119</v>
      </c>
      <c r="B95" s="66"/>
      <c r="C95" s="67"/>
      <c r="D95" s="1" t="s">
        <v>8</v>
      </c>
      <c r="E95" s="31">
        <v>44832</v>
      </c>
      <c r="F95" s="50" t="s">
        <v>120</v>
      </c>
      <c r="G95" s="51">
        <v>8013401001509</v>
      </c>
      <c r="H95" s="5" t="s">
        <v>117</v>
      </c>
      <c r="I95" s="6">
        <v>4917000</v>
      </c>
      <c r="J95" s="6">
        <v>4620000</v>
      </c>
      <c r="K95" s="7">
        <f t="shared" ref="K95" si="20">ROUNDDOWN((J95/I95),3)</f>
        <v>0.93899999999999995</v>
      </c>
      <c r="L95" s="8"/>
    </row>
    <row r="96" spans="1:12" x14ac:dyDescent="0.15">
      <c r="A96" s="60" t="s">
        <v>121</v>
      </c>
      <c r="B96" s="61"/>
      <c r="C96" s="62"/>
      <c r="D96" s="9" t="s">
        <v>27</v>
      </c>
      <c r="E96" s="33"/>
      <c r="F96" s="42" t="s">
        <v>123</v>
      </c>
      <c r="G96" s="12"/>
      <c r="H96" s="13"/>
      <c r="I96" s="14"/>
      <c r="J96" s="14"/>
      <c r="K96" s="14"/>
      <c r="L96" s="15"/>
    </row>
    <row r="97" spans="1:12" x14ac:dyDescent="0.15">
      <c r="A97" s="35">
        <v>44833</v>
      </c>
      <c r="B97" s="36" t="s">
        <v>122</v>
      </c>
      <c r="C97" s="37">
        <v>44967</v>
      </c>
      <c r="D97" s="9" t="s">
        <v>9</v>
      </c>
      <c r="E97" s="33"/>
      <c r="F97" s="43"/>
      <c r="G97" s="4"/>
      <c r="H97" s="13"/>
      <c r="I97" s="14"/>
      <c r="J97" s="14"/>
      <c r="K97" s="14"/>
      <c r="L97" s="15"/>
    </row>
    <row r="98" spans="1:12" x14ac:dyDescent="0.15">
      <c r="A98" s="63" t="s">
        <v>24</v>
      </c>
      <c r="B98" s="64"/>
      <c r="C98" s="64"/>
      <c r="D98" s="39"/>
      <c r="E98" s="40"/>
      <c r="F98" s="41"/>
      <c r="G98" s="23"/>
      <c r="H98" s="23"/>
      <c r="I98" s="24"/>
      <c r="J98" s="24"/>
      <c r="K98" s="24"/>
      <c r="L98" s="25"/>
    </row>
    <row r="99" spans="1:12" x14ac:dyDescent="0.15">
      <c r="A99" s="68" t="s">
        <v>124</v>
      </c>
      <c r="B99" s="69"/>
      <c r="C99" s="70"/>
      <c r="D99" s="1" t="s">
        <v>8</v>
      </c>
      <c r="E99" s="31">
        <v>44832</v>
      </c>
      <c r="F99" s="32" t="s">
        <v>126</v>
      </c>
      <c r="G99" s="51">
        <v>2010001034531</v>
      </c>
      <c r="H99" s="5" t="s">
        <v>25</v>
      </c>
      <c r="I99" s="6">
        <v>3861000</v>
      </c>
      <c r="J99" s="6">
        <v>2607000</v>
      </c>
      <c r="K99" s="7">
        <f t="shared" ref="K99" si="21">ROUNDDOWN((J99/I99),3)</f>
        <v>0.67500000000000004</v>
      </c>
      <c r="L99" s="8"/>
    </row>
    <row r="100" spans="1:12" x14ac:dyDescent="0.15">
      <c r="A100" s="60" t="s">
        <v>125</v>
      </c>
      <c r="B100" s="61"/>
      <c r="C100" s="62"/>
      <c r="D100" s="9" t="s">
        <v>27</v>
      </c>
      <c r="E100" s="33"/>
      <c r="F100" s="53" t="s">
        <v>127</v>
      </c>
      <c r="G100" s="12"/>
      <c r="H100" s="13"/>
      <c r="I100" s="14"/>
      <c r="J100" s="14"/>
      <c r="K100" s="14"/>
      <c r="L100" s="15"/>
    </row>
    <row r="101" spans="1:12" x14ac:dyDescent="0.15">
      <c r="A101" s="35">
        <v>44833</v>
      </c>
      <c r="B101" s="36" t="s">
        <v>122</v>
      </c>
      <c r="C101" s="37">
        <v>44967</v>
      </c>
      <c r="D101" s="9" t="s">
        <v>9</v>
      </c>
      <c r="E101" s="33"/>
      <c r="F101" s="43"/>
      <c r="G101" s="4"/>
      <c r="H101" s="13"/>
      <c r="I101" s="14"/>
      <c r="J101" s="14"/>
      <c r="K101" s="14"/>
      <c r="L101" s="15"/>
    </row>
    <row r="102" spans="1:12" x14ac:dyDescent="0.15">
      <c r="A102" s="63" t="s">
        <v>24</v>
      </c>
      <c r="B102" s="64"/>
      <c r="C102" s="64"/>
      <c r="D102" s="39"/>
      <c r="E102" s="40"/>
      <c r="F102" s="41"/>
      <c r="G102" s="23"/>
      <c r="H102" s="23"/>
      <c r="I102" s="24"/>
      <c r="J102" s="24"/>
      <c r="K102" s="24"/>
      <c r="L102" s="25"/>
    </row>
    <row r="103" spans="1:12" x14ac:dyDescent="0.15">
      <c r="A103" s="68" t="s">
        <v>128</v>
      </c>
      <c r="B103" s="69"/>
      <c r="C103" s="70"/>
      <c r="D103" s="1" t="s">
        <v>8</v>
      </c>
      <c r="E103" s="31">
        <v>44839</v>
      </c>
      <c r="F103" s="32" t="s">
        <v>50</v>
      </c>
      <c r="G103" s="4" t="s">
        <v>52</v>
      </c>
      <c r="H103" s="5" t="s">
        <v>25</v>
      </c>
      <c r="I103" s="6">
        <v>9317000</v>
      </c>
      <c r="J103" s="6">
        <v>7205000</v>
      </c>
      <c r="K103" s="7">
        <f t="shared" ref="K103" si="22">ROUNDDOWN((J103/I103),3)</f>
        <v>0.77300000000000002</v>
      </c>
      <c r="L103" s="8"/>
    </row>
    <row r="104" spans="1:12" x14ac:dyDescent="0.15">
      <c r="A104" s="60" t="s">
        <v>129</v>
      </c>
      <c r="B104" s="61"/>
      <c r="C104" s="62"/>
      <c r="D104" s="9" t="s">
        <v>27</v>
      </c>
      <c r="E104" s="33"/>
      <c r="F104" s="42" t="s">
        <v>51</v>
      </c>
      <c r="G104" s="12"/>
      <c r="H104" s="13"/>
      <c r="I104" s="14"/>
      <c r="J104" s="14"/>
      <c r="K104" s="14"/>
      <c r="L104" s="15"/>
    </row>
    <row r="105" spans="1:12" x14ac:dyDescent="0.15">
      <c r="A105" s="35">
        <v>44840</v>
      </c>
      <c r="B105" s="36" t="s">
        <v>130</v>
      </c>
      <c r="C105" s="37">
        <v>45007</v>
      </c>
      <c r="D105" s="9" t="s">
        <v>9</v>
      </c>
      <c r="E105" s="33"/>
      <c r="F105" s="43"/>
      <c r="G105" s="4"/>
      <c r="H105" s="13"/>
      <c r="I105" s="14"/>
      <c r="J105" s="14"/>
      <c r="K105" s="14"/>
      <c r="L105" s="15"/>
    </row>
    <row r="106" spans="1:12" x14ac:dyDescent="0.15">
      <c r="A106" s="63" t="s">
        <v>24</v>
      </c>
      <c r="B106" s="64"/>
      <c r="C106" s="64"/>
      <c r="D106" s="39"/>
      <c r="E106" s="40"/>
      <c r="F106" s="41"/>
      <c r="G106" s="23"/>
      <c r="H106" s="23"/>
      <c r="I106" s="24"/>
      <c r="J106" s="24"/>
      <c r="K106" s="24"/>
      <c r="L106" s="25"/>
    </row>
    <row r="107" spans="1:12" x14ac:dyDescent="0.15">
      <c r="A107" s="68" t="s">
        <v>131</v>
      </c>
      <c r="B107" s="69"/>
      <c r="C107" s="70"/>
      <c r="D107" s="1" t="s">
        <v>8</v>
      </c>
      <c r="E107" s="31">
        <v>44846</v>
      </c>
      <c r="F107" s="32" t="s">
        <v>141</v>
      </c>
      <c r="G107" s="4" t="s">
        <v>134</v>
      </c>
      <c r="H107" s="5" t="s">
        <v>25</v>
      </c>
      <c r="I107" s="6">
        <v>8283000</v>
      </c>
      <c r="J107" s="6">
        <v>5731000</v>
      </c>
      <c r="K107" s="7">
        <f t="shared" ref="K107" si="23">ROUNDDOWN((J107/I107),3)</f>
        <v>0.69099999999999995</v>
      </c>
      <c r="L107" s="8"/>
    </row>
    <row r="108" spans="1:12" x14ac:dyDescent="0.15">
      <c r="A108" s="60" t="s">
        <v>133</v>
      </c>
      <c r="B108" s="61"/>
      <c r="C108" s="62"/>
      <c r="D108" s="9" t="s">
        <v>27</v>
      </c>
      <c r="E108" s="33"/>
      <c r="F108" s="42" t="s">
        <v>132</v>
      </c>
      <c r="G108" s="12"/>
      <c r="H108" s="13"/>
      <c r="I108" s="14"/>
      <c r="J108" s="14"/>
      <c r="K108" s="14"/>
      <c r="L108" s="15"/>
    </row>
    <row r="109" spans="1:12" x14ac:dyDescent="0.15">
      <c r="A109" s="35">
        <v>44847</v>
      </c>
      <c r="B109" s="36" t="s">
        <v>130</v>
      </c>
      <c r="C109" s="37">
        <v>44985</v>
      </c>
      <c r="D109" s="9" t="s">
        <v>9</v>
      </c>
      <c r="E109" s="33"/>
      <c r="F109" s="43"/>
      <c r="G109" s="4"/>
      <c r="H109" s="13"/>
      <c r="I109" s="14"/>
      <c r="J109" s="14"/>
      <c r="K109" s="14"/>
      <c r="L109" s="15"/>
    </row>
    <row r="110" spans="1:12" x14ac:dyDescent="0.15">
      <c r="A110" s="63" t="s">
        <v>24</v>
      </c>
      <c r="B110" s="64"/>
      <c r="C110" s="64"/>
      <c r="D110" s="39"/>
      <c r="E110" s="40"/>
      <c r="F110" s="41"/>
      <c r="G110" s="23"/>
      <c r="H110" s="23"/>
      <c r="I110" s="24"/>
      <c r="J110" s="24"/>
      <c r="K110" s="24"/>
      <c r="L110" s="25"/>
    </row>
    <row r="111" spans="1:12" x14ac:dyDescent="0.15">
      <c r="A111" s="68" t="s">
        <v>135</v>
      </c>
      <c r="B111" s="69"/>
      <c r="C111" s="70"/>
      <c r="D111" s="1" t="s">
        <v>8</v>
      </c>
      <c r="E111" s="31">
        <v>44852</v>
      </c>
      <c r="F111" s="32" t="s">
        <v>111</v>
      </c>
      <c r="G111" s="4" t="s">
        <v>113</v>
      </c>
      <c r="H111" s="5" t="s">
        <v>25</v>
      </c>
      <c r="I111" s="6">
        <v>6281000</v>
      </c>
      <c r="J111" s="6">
        <v>3147100</v>
      </c>
      <c r="K111" s="7">
        <f t="shared" ref="K111" si="24">ROUNDDOWN((J111/I111),3)</f>
        <v>0.501</v>
      </c>
      <c r="L111" s="8"/>
    </row>
    <row r="112" spans="1:12" x14ac:dyDescent="0.15">
      <c r="A112" s="60" t="s">
        <v>136</v>
      </c>
      <c r="B112" s="61"/>
      <c r="C112" s="62"/>
      <c r="D112" s="9" t="s">
        <v>27</v>
      </c>
      <c r="E112" s="33"/>
      <c r="F112" s="42" t="s">
        <v>112</v>
      </c>
      <c r="G112" s="12"/>
      <c r="H112" s="13"/>
      <c r="I112" s="14"/>
      <c r="J112" s="14"/>
      <c r="K112" s="14"/>
      <c r="L112" s="15"/>
    </row>
    <row r="113" spans="1:12" x14ac:dyDescent="0.15">
      <c r="A113" s="35">
        <v>44853</v>
      </c>
      <c r="B113" s="36" t="s">
        <v>130</v>
      </c>
      <c r="C113" s="37">
        <v>44985</v>
      </c>
      <c r="D113" s="9" t="s">
        <v>9</v>
      </c>
      <c r="E113" s="33"/>
      <c r="F113" s="43"/>
      <c r="G113" s="4"/>
      <c r="H113" s="13"/>
      <c r="I113" s="14"/>
      <c r="J113" s="14"/>
      <c r="K113" s="14"/>
      <c r="L113" s="15"/>
    </row>
    <row r="114" spans="1:12" x14ac:dyDescent="0.15">
      <c r="A114" s="63" t="s">
        <v>24</v>
      </c>
      <c r="B114" s="64"/>
      <c r="C114" s="64"/>
      <c r="D114" s="39"/>
      <c r="E114" s="40"/>
      <c r="F114" s="41"/>
      <c r="G114" s="23"/>
      <c r="H114" s="23"/>
      <c r="I114" s="24"/>
      <c r="J114" s="24"/>
      <c r="K114" s="24"/>
      <c r="L114" s="25"/>
    </row>
    <row r="115" spans="1:12" x14ac:dyDescent="0.15">
      <c r="A115" s="68" t="s">
        <v>137</v>
      </c>
      <c r="B115" s="69"/>
      <c r="C115" s="70"/>
      <c r="D115" s="1" t="s">
        <v>8</v>
      </c>
      <c r="E115" s="31">
        <v>44860</v>
      </c>
      <c r="F115" s="50" t="s">
        <v>142</v>
      </c>
      <c r="G115" s="4" t="s">
        <v>139</v>
      </c>
      <c r="H115" s="5" t="s">
        <v>25</v>
      </c>
      <c r="I115" s="6">
        <v>8140000</v>
      </c>
      <c r="J115" s="6">
        <v>7964000</v>
      </c>
      <c r="K115" s="7">
        <f t="shared" ref="K115" si="25">ROUNDDOWN((J115/I115),3)</f>
        <v>0.97799999999999998</v>
      </c>
      <c r="L115" s="8"/>
    </row>
    <row r="116" spans="1:12" x14ac:dyDescent="0.15">
      <c r="A116" s="60" t="s">
        <v>14</v>
      </c>
      <c r="B116" s="61"/>
      <c r="C116" s="62"/>
      <c r="D116" s="9" t="s">
        <v>27</v>
      </c>
      <c r="E116" s="33"/>
      <c r="F116" s="42" t="s">
        <v>138</v>
      </c>
      <c r="G116" s="12"/>
      <c r="H116" s="13"/>
      <c r="I116" s="14"/>
      <c r="J116" s="14"/>
      <c r="K116" s="14"/>
      <c r="L116" s="15"/>
    </row>
    <row r="117" spans="1:12" x14ac:dyDescent="0.15">
      <c r="A117" s="35">
        <v>44861</v>
      </c>
      <c r="B117" s="36" t="s">
        <v>130</v>
      </c>
      <c r="C117" s="37">
        <v>45121</v>
      </c>
      <c r="D117" s="9" t="s">
        <v>9</v>
      </c>
      <c r="E117" s="33"/>
      <c r="F117" s="43"/>
      <c r="G117" s="4"/>
      <c r="H117" s="13"/>
      <c r="I117" s="14"/>
      <c r="J117" s="14"/>
      <c r="K117" s="14"/>
      <c r="L117" s="15"/>
    </row>
    <row r="118" spans="1:12" x14ac:dyDescent="0.15">
      <c r="A118" s="63" t="s">
        <v>105</v>
      </c>
      <c r="B118" s="64"/>
      <c r="C118" s="64"/>
      <c r="D118" s="39"/>
      <c r="E118" s="40"/>
      <c r="F118" s="41"/>
      <c r="G118" s="23"/>
      <c r="H118" s="23"/>
      <c r="I118" s="24"/>
      <c r="J118" s="24"/>
      <c r="K118" s="24"/>
      <c r="L118" s="25"/>
    </row>
    <row r="119" spans="1:12" x14ac:dyDescent="0.15">
      <c r="A119" s="68" t="s">
        <v>140</v>
      </c>
      <c r="B119" s="69"/>
      <c r="C119" s="70"/>
      <c r="D119" s="1" t="s">
        <v>8</v>
      </c>
      <c r="E119" s="31">
        <v>44860</v>
      </c>
      <c r="F119" s="32" t="s">
        <v>111</v>
      </c>
      <c r="G119" s="4" t="s">
        <v>113</v>
      </c>
      <c r="H119" s="5" t="s">
        <v>25</v>
      </c>
      <c r="I119" s="6">
        <v>7051000</v>
      </c>
      <c r="J119" s="6">
        <v>2640000</v>
      </c>
      <c r="K119" s="7">
        <f t="shared" ref="K119" si="26">ROUNDDOWN((J119/I119),3)</f>
        <v>0.374</v>
      </c>
      <c r="L119" s="8"/>
    </row>
    <row r="120" spans="1:12" x14ac:dyDescent="0.15">
      <c r="A120" s="60" t="s">
        <v>14</v>
      </c>
      <c r="B120" s="61"/>
      <c r="C120" s="62"/>
      <c r="D120" s="9" t="s">
        <v>27</v>
      </c>
      <c r="E120" s="33"/>
      <c r="F120" s="42" t="s">
        <v>112</v>
      </c>
      <c r="G120" s="12"/>
      <c r="H120" s="13"/>
      <c r="I120" s="14"/>
      <c r="J120" s="14"/>
      <c r="K120" s="14"/>
      <c r="L120" s="15"/>
    </row>
    <row r="121" spans="1:12" x14ac:dyDescent="0.15">
      <c r="A121" s="35">
        <v>44861</v>
      </c>
      <c r="B121" s="36" t="s">
        <v>130</v>
      </c>
      <c r="C121" s="37">
        <v>45009</v>
      </c>
      <c r="D121" s="9" t="s">
        <v>9</v>
      </c>
      <c r="E121" s="33"/>
      <c r="F121" s="43"/>
      <c r="G121" s="4"/>
      <c r="H121" s="13"/>
      <c r="I121" s="14"/>
      <c r="J121" s="14"/>
      <c r="K121" s="14"/>
      <c r="L121" s="15"/>
    </row>
    <row r="122" spans="1:12" x14ac:dyDescent="0.15">
      <c r="A122" s="63" t="s">
        <v>24</v>
      </c>
      <c r="B122" s="64"/>
      <c r="C122" s="64"/>
      <c r="D122" s="39"/>
      <c r="E122" s="40"/>
      <c r="F122" s="41"/>
      <c r="G122" s="23"/>
      <c r="H122" s="23"/>
      <c r="I122" s="24"/>
      <c r="J122" s="24"/>
      <c r="K122" s="24"/>
      <c r="L122" s="25"/>
    </row>
    <row r="123" spans="1:12" x14ac:dyDescent="0.15">
      <c r="A123" s="68" t="s">
        <v>143</v>
      </c>
      <c r="B123" s="69"/>
      <c r="C123" s="70"/>
      <c r="D123" s="1" t="s">
        <v>8</v>
      </c>
      <c r="E123" s="31">
        <v>44866</v>
      </c>
      <c r="F123" s="32" t="s">
        <v>95</v>
      </c>
      <c r="G123" s="4" t="s">
        <v>97</v>
      </c>
      <c r="H123" s="5" t="s">
        <v>25</v>
      </c>
      <c r="I123" s="6">
        <v>6886000</v>
      </c>
      <c r="J123" s="6">
        <v>6380000</v>
      </c>
      <c r="K123" s="7">
        <f t="shared" ref="K123" si="27">ROUNDDOWN((J123/I123),3)</f>
        <v>0.92600000000000005</v>
      </c>
      <c r="L123" s="8"/>
    </row>
    <row r="124" spans="1:12" x14ac:dyDescent="0.15">
      <c r="A124" s="60" t="s">
        <v>23</v>
      </c>
      <c r="B124" s="61"/>
      <c r="C124" s="62"/>
      <c r="D124" s="9" t="s">
        <v>27</v>
      </c>
      <c r="E124" s="33"/>
      <c r="F124" s="42" t="s">
        <v>96</v>
      </c>
      <c r="G124" s="12"/>
      <c r="H124" s="13"/>
      <c r="I124" s="14"/>
      <c r="J124" s="14"/>
      <c r="K124" s="14"/>
      <c r="L124" s="15"/>
    </row>
    <row r="125" spans="1:12" x14ac:dyDescent="0.15">
      <c r="A125" s="35">
        <v>44867</v>
      </c>
      <c r="B125" s="36" t="s">
        <v>144</v>
      </c>
      <c r="C125" s="37">
        <v>44988</v>
      </c>
      <c r="D125" s="9" t="s">
        <v>9</v>
      </c>
      <c r="E125" s="33"/>
      <c r="F125" s="43"/>
      <c r="G125" s="4"/>
      <c r="H125" s="13"/>
      <c r="I125" s="14"/>
      <c r="J125" s="14"/>
      <c r="K125" s="14"/>
      <c r="L125" s="15"/>
    </row>
    <row r="126" spans="1:12" x14ac:dyDescent="0.15">
      <c r="A126" s="63" t="s">
        <v>24</v>
      </c>
      <c r="B126" s="64"/>
      <c r="C126" s="64"/>
      <c r="D126" s="39"/>
      <c r="E126" s="40"/>
      <c r="F126" s="41"/>
      <c r="G126" s="23"/>
      <c r="H126" s="23"/>
      <c r="I126" s="24"/>
      <c r="J126" s="24"/>
      <c r="K126" s="24"/>
      <c r="L126" s="25"/>
    </row>
    <row r="127" spans="1:12" x14ac:dyDescent="0.15">
      <c r="A127" s="68" t="s">
        <v>145</v>
      </c>
      <c r="B127" s="69"/>
      <c r="C127" s="70"/>
      <c r="D127" s="1" t="s">
        <v>8</v>
      </c>
      <c r="E127" s="31">
        <v>44866</v>
      </c>
      <c r="F127" s="32" t="s">
        <v>126</v>
      </c>
      <c r="G127" s="51">
        <v>2010001034531</v>
      </c>
      <c r="H127" s="5" t="s">
        <v>25</v>
      </c>
      <c r="I127" s="6">
        <v>3982000</v>
      </c>
      <c r="J127" s="6">
        <v>3575000</v>
      </c>
      <c r="K127" s="7">
        <f t="shared" ref="K127" si="28">ROUNDDOWN((J127/I127),3)</f>
        <v>0.89700000000000002</v>
      </c>
      <c r="L127" s="8"/>
    </row>
    <row r="128" spans="1:12" x14ac:dyDescent="0.15">
      <c r="A128" s="60" t="s">
        <v>14</v>
      </c>
      <c r="B128" s="61"/>
      <c r="C128" s="62"/>
      <c r="D128" s="9" t="s">
        <v>27</v>
      </c>
      <c r="E128" s="33"/>
      <c r="F128" s="53" t="s">
        <v>127</v>
      </c>
      <c r="G128" s="12"/>
      <c r="H128" s="13"/>
      <c r="I128" s="14"/>
      <c r="J128" s="14"/>
      <c r="K128" s="14"/>
      <c r="L128" s="15"/>
    </row>
    <row r="129" spans="1:12" x14ac:dyDescent="0.15">
      <c r="A129" s="35">
        <v>44867</v>
      </c>
      <c r="B129" s="36" t="s">
        <v>144</v>
      </c>
      <c r="C129" s="37">
        <v>44985</v>
      </c>
      <c r="D129" s="9" t="s">
        <v>9</v>
      </c>
      <c r="E129" s="33"/>
      <c r="F129" s="43"/>
      <c r="G129" s="4"/>
      <c r="H129" s="13"/>
      <c r="I129" s="14"/>
      <c r="J129" s="14"/>
      <c r="K129" s="14"/>
      <c r="L129" s="15"/>
    </row>
    <row r="130" spans="1:12" x14ac:dyDescent="0.15">
      <c r="A130" s="63" t="s">
        <v>24</v>
      </c>
      <c r="B130" s="64"/>
      <c r="C130" s="64"/>
      <c r="D130" s="39"/>
      <c r="E130" s="40"/>
      <c r="F130" s="41"/>
      <c r="G130" s="23"/>
      <c r="H130" s="23"/>
      <c r="I130" s="24"/>
      <c r="J130" s="24"/>
      <c r="K130" s="24"/>
      <c r="L130" s="25"/>
    </row>
    <row r="131" spans="1:12" x14ac:dyDescent="0.15">
      <c r="A131" s="68" t="s">
        <v>146</v>
      </c>
      <c r="B131" s="69"/>
      <c r="C131" s="70"/>
      <c r="D131" s="1" t="s">
        <v>8</v>
      </c>
      <c r="E131" s="31">
        <v>44866</v>
      </c>
      <c r="F131" s="32" t="s">
        <v>147</v>
      </c>
      <c r="G131" s="4" t="s">
        <v>37</v>
      </c>
      <c r="H131" s="5" t="s">
        <v>25</v>
      </c>
      <c r="I131" s="6">
        <v>4818000</v>
      </c>
      <c r="J131" s="6">
        <v>4290000</v>
      </c>
      <c r="K131" s="7">
        <f t="shared" ref="K131" si="29">ROUNDDOWN((J131/I131),3)</f>
        <v>0.89</v>
      </c>
      <c r="L131" s="8"/>
    </row>
    <row r="132" spans="1:12" x14ac:dyDescent="0.15">
      <c r="A132" s="60" t="s">
        <v>23</v>
      </c>
      <c r="B132" s="61"/>
      <c r="C132" s="62"/>
      <c r="D132" s="9" t="s">
        <v>27</v>
      </c>
      <c r="E132" s="33"/>
      <c r="F132" s="42" t="s">
        <v>148</v>
      </c>
      <c r="G132" s="12"/>
      <c r="H132" s="13"/>
      <c r="I132" s="14"/>
      <c r="J132" s="14"/>
      <c r="K132" s="14"/>
      <c r="L132" s="15"/>
    </row>
    <row r="133" spans="1:12" x14ac:dyDescent="0.15">
      <c r="A133" s="35">
        <v>44867</v>
      </c>
      <c r="B133" s="36" t="s">
        <v>22</v>
      </c>
      <c r="C133" s="37">
        <v>45002</v>
      </c>
      <c r="D133" s="9" t="s">
        <v>9</v>
      </c>
      <c r="E133" s="33"/>
      <c r="F133" s="43"/>
      <c r="G133" s="4"/>
      <c r="H133" s="13"/>
      <c r="I133" s="14"/>
      <c r="J133" s="14"/>
      <c r="K133" s="14"/>
      <c r="L133" s="15"/>
    </row>
    <row r="134" spans="1:12" x14ac:dyDescent="0.15">
      <c r="A134" s="63" t="s">
        <v>24</v>
      </c>
      <c r="B134" s="64"/>
      <c r="C134" s="64"/>
      <c r="D134" s="39"/>
      <c r="E134" s="40"/>
      <c r="F134" s="41"/>
      <c r="G134" s="23"/>
      <c r="H134" s="23"/>
      <c r="I134" s="24"/>
      <c r="J134" s="24"/>
      <c r="K134" s="24"/>
      <c r="L134" s="25"/>
    </row>
    <row r="135" spans="1:12" x14ac:dyDescent="0.15">
      <c r="A135" s="65" t="s">
        <v>149</v>
      </c>
      <c r="B135" s="66"/>
      <c r="C135" s="67"/>
      <c r="D135" s="1" t="s">
        <v>8</v>
      </c>
      <c r="E135" s="31">
        <v>44873</v>
      </c>
      <c r="F135" s="32" t="s">
        <v>150</v>
      </c>
      <c r="G135" s="4" t="s">
        <v>152</v>
      </c>
      <c r="H135" s="5" t="s">
        <v>25</v>
      </c>
      <c r="I135" s="6">
        <v>5665000</v>
      </c>
      <c r="J135" s="6">
        <v>2728000</v>
      </c>
      <c r="K135" s="7">
        <f t="shared" ref="K135" si="30">ROUNDDOWN((J135/I135),3)</f>
        <v>0.48099999999999998</v>
      </c>
      <c r="L135" s="8"/>
    </row>
    <row r="136" spans="1:12" x14ac:dyDescent="0.15">
      <c r="A136" s="60" t="s">
        <v>14</v>
      </c>
      <c r="B136" s="61"/>
      <c r="C136" s="62"/>
      <c r="D136" s="9" t="s">
        <v>27</v>
      </c>
      <c r="E136" s="33"/>
      <c r="F136" s="42" t="s">
        <v>151</v>
      </c>
      <c r="G136" s="12"/>
      <c r="H136" s="13"/>
      <c r="I136" s="14"/>
      <c r="J136" s="14"/>
      <c r="K136" s="14"/>
      <c r="L136" s="15"/>
    </row>
    <row r="137" spans="1:12" x14ac:dyDescent="0.15">
      <c r="A137" s="35">
        <v>44874</v>
      </c>
      <c r="B137" s="36" t="s">
        <v>144</v>
      </c>
      <c r="C137" s="37">
        <v>45002</v>
      </c>
      <c r="D137" s="9" t="s">
        <v>9</v>
      </c>
      <c r="E137" s="33"/>
      <c r="F137" s="43"/>
      <c r="G137" s="4"/>
      <c r="H137" s="13"/>
      <c r="I137" s="14"/>
      <c r="J137" s="14"/>
      <c r="K137" s="14"/>
      <c r="L137" s="15"/>
    </row>
    <row r="138" spans="1:12" x14ac:dyDescent="0.15">
      <c r="A138" s="63" t="s">
        <v>24</v>
      </c>
      <c r="B138" s="64"/>
      <c r="C138" s="64"/>
      <c r="D138" s="39"/>
      <c r="E138" s="40"/>
      <c r="F138" s="41"/>
      <c r="G138" s="23"/>
      <c r="H138" s="23"/>
      <c r="I138" s="24"/>
      <c r="J138" s="24"/>
      <c r="K138" s="24"/>
      <c r="L138" s="25"/>
    </row>
    <row r="139" spans="1:12" x14ac:dyDescent="0.15">
      <c r="A139" s="68" t="s">
        <v>153</v>
      </c>
      <c r="B139" s="69"/>
      <c r="C139" s="70"/>
      <c r="D139" s="1" t="s">
        <v>8</v>
      </c>
      <c r="E139" s="31">
        <v>44873</v>
      </c>
      <c r="F139" s="32" t="s">
        <v>95</v>
      </c>
      <c r="G139" s="4" t="s">
        <v>97</v>
      </c>
      <c r="H139" s="5" t="s">
        <v>25</v>
      </c>
      <c r="I139" s="6">
        <v>4609000</v>
      </c>
      <c r="J139" s="6">
        <v>3960000</v>
      </c>
      <c r="K139" s="7">
        <f t="shared" ref="K139" si="31">ROUNDDOWN((J139/I139),3)</f>
        <v>0.85899999999999999</v>
      </c>
      <c r="L139" s="8"/>
    </row>
    <row r="140" spans="1:12" x14ac:dyDescent="0.15">
      <c r="A140" s="60" t="s">
        <v>23</v>
      </c>
      <c r="B140" s="61"/>
      <c r="C140" s="62"/>
      <c r="D140" s="9" t="s">
        <v>27</v>
      </c>
      <c r="E140" s="33"/>
      <c r="F140" s="42" t="s">
        <v>96</v>
      </c>
      <c r="G140" s="12"/>
      <c r="H140" s="13"/>
      <c r="I140" s="14"/>
      <c r="J140" s="14"/>
      <c r="K140" s="14"/>
      <c r="L140" s="15"/>
    </row>
    <row r="141" spans="1:12" x14ac:dyDescent="0.15">
      <c r="A141" s="35">
        <v>44874</v>
      </c>
      <c r="B141" s="36" t="s">
        <v>154</v>
      </c>
      <c r="C141" s="37">
        <v>44995</v>
      </c>
      <c r="D141" s="9" t="s">
        <v>9</v>
      </c>
      <c r="E141" s="33"/>
      <c r="F141" s="43"/>
      <c r="G141" s="4"/>
      <c r="H141" s="13"/>
      <c r="I141" s="14"/>
      <c r="J141" s="14"/>
      <c r="K141" s="14"/>
      <c r="L141" s="15"/>
    </row>
    <row r="142" spans="1:12" x14ac:dyDescent="0.15">
      <c r="A142" s="63" t="s">
        <v>24</v>
      </c>
      <c r="B142" s="64"/>
      <c r="C142" s="64"/>
      <c r="D142" s="39"/>
      <c r="E142" s="40"/>
      <c r="F142" s="41"/>
      <c r="G142" s="23"/>
      <c r="H142" s="23"/>
      <c r="I142" s="24"/>
      <c r="J142" s="24"/>
      <c r="K142" s="24"/>
      <c r="L142" s="25"/>
    </row>
    <row r="143" spans="1:12" x14ac:dyDescent="0.15">
      <c r="A143" s="65" t="s">
        <v>155</v>
      </c>
      <c r="B143" s="66"/>
      <c r="C143" s="67"/>
      <c r="D143" s="1" t="s">
        <v>8</v>
      </c>
      <c r="E143" s="31">
        <v>44873</v>
      </c>
      <c r="F143" s="32" t="s">
        <v>95</v>
      </c>
      <c r="G143" s="4" t="s">
        <v>97</v>
      </c>
      <c r="H143" s="5" t="s">
        <v>25</v>
      </c>
      <c r="I143" s="6">
        <v>9295000</v>
      </c>
      <c r="J143" s="6">
        <v>8690000</v>
      </c>
      <c r="K143" s="7">
        <f t="shared" ref="K143" si="32">ROUNDDOWN((J143/I143),3)</f>
        <v>0.93400000000000005</v>
      </c>
      <c r="L143" s="8"/>
    </row>
    <row r="144" spans="1:12" x14ac:dyDescent="0.15">
      <c r="A144" s="60" t="s">
        <v>23</v>
      </c>
      <c r="B144" s="61"/>
      <c r="C144" s="62"/>
      <c r="D144" s="9" t="s">
        <v>27</v>
      </c>
      <c r="E144" s="33"/>
      <c r="F144" s="42" t="s">
        <v>96</v>
      </c>
      <c r="G144" s="12"/>
      <c r="H144" s="13"/>
      <c r="I144" s="14"/>
      <c r="J144" s="14"/>
      <c r="K144" s="14"/>
      <c r="L144" s="15"/>
    </row>
    <row r="145" spans="1:12" x14ac:dyDescent="0.15">
      <c r="A145" s="35">
        <v>44874</v>
      </c>
      <c r="B145" s="36" t="s">
        <v>154</v>
      </c>
      <c r="C145" s="37">
        <v>45002</v>
      </c>
      <c r="D145" s="9" t="s">
        <v>9</v>
      </c>
      <c r="E145" s="33"/>
      <c r="F145" s="43"/>
      <c r="G145" s="4"/>
      <c r="H145" s="13"/>
      <c r="I145" s="14"/>
      <c r="J145" s="14"/>
      <c r="K145" s="14"/>
      <c r="L145" s="15"/>
    </row>
    <row r="146" spans="1:12" x14ac:dyDescent="0.15">
      <c r="A146" s="63" t="s">
        <v>24</v>
      </c>
      <c r="B146" s="64"/>
      <c r="C146" s="64"/>
      <c r="D146" s="39"/>
      <c r="E146" s="40"/>
      <c r="F146" s="41"/>
      <c r="G146" s="23"/>
      <c r="H146" s="23"/>
      <c r="I146" s="24"/>
      <c r="J146" s="24"/>
      <c r="K146" s="24"/>
      <c r="L146" s="25"/>
    </row>
    <row r="147" spans="1:12" x14ac:dyDescent="0.15">
      <c r="A147" s="68" t="s">
        <v>156</v>
      </c>
      <c r="B147" s="69"/>
      <c r="C147" s="70"/>
      <c r="D147" s="1" t="s">
        <v>8</v>
      </c>
      <c r="E147" s="31">
        <v>44873</v>
      </c>
      <c r="F147" s="32" t="s">
        <v>95</v>
      </c>
      <c r="G147" s="4" t="s">
        <v>97</v>
      </c>
      <c r="H147" s="5" t="s">
        <v>25</v>
      </c>
      <c r="I147" s="6">
        <v>8657000</v>
      </c>
      <c r="J147" s="6">
        <v>6380000</v>
      </c>
      <c r="K147" s="7">
        <f t="shared" ref="K147" si="33">ROUNDDOWN((J147/I147),3)</f>
        <v>0.73599999999999999</v>
      </c>
      <c r="L147" s="8"/>
    </row>
    <row r="148" spans="1:12" x14ac:dyDescent="0.15">
      <c r="A148" s="60" t="s">
        <v>23</v>
      </c>
      <c r="B148" s="61"/>
      <c r="C148" s="62"/>
      <c r="D148" s="9" t="s">
        <v>27</v>
      </c>
      <c r="E148" s="33"/>
      <c r="F148" s="42" t="s">
        <v>96</v>
      </c>
      <c r="G148" s="12"/>
      <c r="H148" s="13"/>
      <c r="I148" s="14"/>
      <c r="J148" s="14"/>
      <c r="K148" s="14"/>
      <c r="L148" s="15"/>
    </row>
    <row r="149" spans="1:12" x14ac:dyDescent="0.15">
      <c r="A149" s="35">
        <v>44874</v>
      </c>
      <c r="B149" s="36" t="s">
        <v>154</v>
      </c>
      <c r="C149" s="37">
        <v>45009</v>
      </c>
      <c r="D149" s="9" t="s">
        <v>9</v>
      </c>
      <c r="E149" s="33"/>
      <c r="F149" s="43"/>
      <c r="G149" s="4"/>
      <c r="H149" s="13"/>
      <c r="I149" s="14"/>
      <c r="J149" s="14"/>
      <c r="K149" s="14"/>
      <c r="L149" s="15"/>
    </row>
    <row r="150" spans="1:12" x14ac:dyDescent="0.15">
      <c r="A150" s="63" t="s">
        <v>24</v>
      </c>
      <c r="B150" s="64"/>
      <c r="C150" s="64"/>
      <c r="D150" s="39"/>
      <c r="E150" s="40"/>
      <c r="F150" s="41"/>
      <c r="G150" s="23"/>
      <c r="H150" s="23"/>
      <c r="I150" s="24"/>
      <c r="J150" s="24"/>
      <c r="K150" s="24"/>
      <c r="L150" s="25"/>
    </row>
    <row r="151" spans="1:12" x14ac:dyDescent="0.15">
      <c r="A151" s="68" t="s">
        <v>157</v>
      </c>
      <c r="B151" s="69"/>
      <c r="C151" s="70"/>
      <c r="D151" s="1" t="s">
        <v>8</v>
      </c>
      <c r="E151" s="31">
        <v>44886</v>
      </c>
      <c r="F151" s="32" t="s">
        <v>159</v>
      </c>
      <c r="G151" s="4" t="s">
        <v>161</v>
      </c>
      <c r="H151" s="5" t="s">
        <v>25</v>
      </c>
      <c r="I151" s="6">
        <v>8052000</v>
      </c>
      <c r="J151" s="6">
        <v>4675000</v>
      </c>
      <c r="K151" s="7">
        <f t="shared" ref="K151" si="34">ROUNDDOWN((J151/I151),3)</f>
        <v>0.57999999999999996</v>
      </c>
      <c r="L151" s="8"/>
    </row>
    <row r="152" spans="1:12" x14ac:dyDescent="0.15">
      <c r="A152" s="60" t="s">
        <v>23</v>
      </c>
      <c r="B152" s="61"/>
      <c r="C152" s="62"/>
      <c r="D152" s="9" t="s">
        <v>27</v>
      </c>
      <c r="E152" s="33"/>
      <c r="F152" s="42" t="s">
        <v>160</v>
      </c>
      <c r="G152" s="12"/>
      <c r="H152" s="13"/>
      <c r="I152" s="14"/>
      <c r="J152" s="14"/>
      <c r="K152" s="14"/>
      <c r="L152" s="15"/>
    </row>
    <row r="153" spans="1:12" x14ac:dyDescent="0.15">
      <c r="A153" s="35">
        <v>44887</v>
      </c>
      <c r="B153" s="36" t="s">
        <v>158</v>
      </c>
      <c r="C153" s="37">
        <v>44985</v>
      </c>
      <c r="D153" s="9" t="s">
        <v>9</v>
      </c>
      <c r="E153" s="33"/>
      <c r="F153" s="43"/>
      <c r="G153" s="4"/>
      <c r="H153" s="13"/>
      <c r="I153" s="14"/>
      <c r="J153" s="14"/>
      <c r="K153" s="14"/>
      <c r="L153" s="15"/>
    </row>
    <row r="154" spans="1:12" x14ac:dyDescent="0.15">
      <c r="A154" s="63" t="s">
        <v>24</v>
      </c>
      <c r="B154" s="64"/>
      <c r="C154" s="64"/>
      <c r="D154" s="39"/>
      <c r="E154" s="40"/>
      <c r="F154" s="41"/>
      <c r="G154" s="23"/>
      <c r="H154" s="23"/>
      <c r="I154" s="24"/>
      <c r="J154" s="24"/>
      <c r="K154" s="24"/>
      <c r="L154" s="25"/>
    </row>
    <row r="155" spans="1:12" x14ac:dyDescent="0.15">
      <c r="A155" s="68" t="s">
        <v>162</v>
      </c>
      <c r="B155" s="69"/>
      <c r="C155" s="70"/>
      <c r="D155" s="1" t="s">
        <v>8</v>
      </c>
      <c r="E155" s="31">
        <v>44886</v>
      </c>
      <c r="F155" s="32" t="s">
        <v>163</v>
      </c>
      <c r="G155" s="4" t="s">
        <v>165</v>
      </c>
      <c r="H155" s="5" t="s">
        <v>25</v>
      </c>
      <c r="I155" s="6">
        <v>4741000</v>
      </c>
      <c r="J155" s="6">
        <v>4620000</v>
      </c>
      <c r="K155" s="7">
        <f t="shared" ref="K155" si="35">ROUNDDOWN((J155/I155),3)</f>
        <v>0.97399999999999998</v>
      </c>
      <c r="L155" s="8"/>
    </row>
    <row r="156" spans="1:12" x14ac:dyDescent="0.15">
      <c r="A156" s="60" t="s">
        <v>14</v>
      </c>
      <c r="B156" s="61"/>
      <c r="C156" s="62"/>
      <c r="D156" s="9" t="s">
        <v>27</v>
      </c>
      <c r="E156" s="33"/>
      <c r="F156" s="42" t="s">
        <v>164</v>
      </c>
      <c r="G156" s="12"/>
      <c r="H156" s="13"/>
      <c r="I156" s="14"/>
      <c r="J156" s="14"/>
      <c r="K156" s="14"/>
      <c r="L156" s="15"/>
    </row>
    <row r="157" spans="1:12" x14ac:dyDescent="0.15">
      <c r="A157" s="35">
        <v>44887</v>
      </c>
      <c r="B157" s="36" t="s">
        <v>158</v>
      </c>
      <c r="C157" s="37">
        <v>45009</v>
      </c>
      <c r="D157" s="9" t="s">
        <v>9</v>
      </c>
      <c r="E157" s="33"/>
      <c r="F157" s="43"/>
      <c r="G157" s="4"/>
      <c r="H157" s="13"/>
      <c r="I157" s="14"/>
      <c r="J157" s="14"/>
      <c r="K157" s="14"/>
      <c r="L157" s="15"/>
    </row>
    <row r="158" spans="1:12" x14ac:dyDescent="0.15">
      <c r="A158" s="63" t="s">
        <v>24</v>
      </c>
      <c r="B158" s="64"/>
      <c r="C158" s="64"/>
      <c r="D158" s="39"/>
      <c r="E158" s="40"/>
      <c r="F158" s="41"/>
      <c r="G158" s="23"/>
      <c r="H158" s="23"/>
      <c r="I158" s="24"/>
      <c r="J158" s="24"/>
      <c r="K158" s="24"/>
      <c r="L158" s="25"/>
    </row>
    <row r="159" spans="1:12" x14ac:dyDescent="0.15">
      <c r="A159" s="68" t="s">
        <v>169</v>
      </c>
      <c r="B159" s="69"/>
      <c r="C159" s="70"/>
      <c r="D159" s="1" t="s">
        <v>8</v>
      </c>
      <c r="E159" s="31">
        <v>44901</v>
      </c>
      <c r="F159" s="32" t="s">
        <v>85</v>
      </c>
      <c r="G159" s="4" t="s">
        <v>87</v>
      </c>
      <c r="H159" s="5" t="s">
        <v>25</v>
      </c>
      <c r="I159" s="6">
        <v>9867000</v>
      </c>
      <c r="J159" s="6">
        <v>4620000</v>
      </c>
      <c r="K159" s="7">
        <f t="shared" ref="K159" si="36">ROUNDDOWN((J159/I159),3)</f>
        <v>0.46800000000000003</v>
      </c>
      <c r="L159" s="8"/>
    </row>
    <row r="160" spans="1:12" x14ac:dyDescent="0.15">
      <c r="A160" s="60" t="s">
        <v>14</v>
      </c>
      <c r="B160" s="61"/>
      <c r="C160" s="62"/>
      <c r="D160" s="9" t="s">
        <v>27</v>
      </c>
      <c r="E160" s="33"/>
      <c r="F160" s="42" t="s">
        <v>86</v>
      </c>
      <c r="G160" s="12"/>
      <c r="H160" s="13"/>
      <c r="I160" s="14"/>
      <c r="J160" s="14"/>
      <c r="K160" s="14"/>
      <c r="L160" s="15"/>
    </row>
    <row r="161" spans="1:12" x14ac:dyDescent="0.15">
      <c r="A161" s="35">
        <v>44902</v>
      </c>
      <c r="B161" s="36" t="s">
        <v>22</v>
      </c>
      <c r="C161" s="37">
        <v>45002</v>
      </c>
      <c r="D161" s="9" t="s">
        <v>9</v>
      </c>
      <c r="E161" s="33"/>
      <c r="F161" s="43"/>
      <c r="G161" s="4"/>
      <c r="H161" s="13"/>
      <c r="I161" s="14"/>
      <c r="J161" s="14"/>
      <c r="K161" s="14"/>
      <c r="L161" s="15"/>
    </row>
    <row r="162" spans="1:12" x14ac:dyDescent="0.15">
      <c r="A162" s="63" t="s">
        <v>24</v>
      </c>
      <c r="B162" s="64"/>
      <c r="C162" s="64"/>
      <c r="D162" s="39"/>
      <c r="E162" s="40"/>
      <c r="F162" s="41"/>
      <c r="G162" s="23"/>
      <c r="H162" s="23"/>
      <c r="I162" s="24"/>
      <c r="J162" s="24"/>
      <c r="K162" s="24"/>
      <c r="L162" s="25"/>
    </row>
    <row r="163" spans="1:12" x14ac:dyDescent="0.15">
      <c r="A163" s="68" t="s">
        <v>170</v>
      </c>
      <c r="B163" s="69"/>
      <c r="C163" s="70"/>
      <c r="D163" s="1" t="s">
        <v>8</v>
      </c>
      <c r="E163" s="31">
        <v>44910</v>
      </c>
      <c r="F163" s="32" t="s">
        <v>111</v>
      </c>
      <c r="G163" s="4" t="s">
        <v>181</v>
      </c>
      <c r="H163" s="5" t="s">
        <v>25</v>
      </c>
      <c r="I163" s="6">
        <v>4796000</v>
      </c>
      <c r="J163" s="6">
        <v>2178000</v>
      </c>
      <c r="K163" s="7">
        <f t="shared" ref="K163" si="37">ROUNDDOWN((J163/I163),3)</f>
        <v>0.45400000000000001</v>
      </c>
      <c r="L163" s="8"/>
    </row>
    <row r="164" spans="1:12" ht="13.5" customHeight="1" x14ac:dyDescent="0.15">
      <c r="A164" s="60" t="s">
        <v>14</v>
      </c>
      <c r="B164" s="61"/>
      <c r="C164" s="62"/>
      <c r="D164" s="9" t="s">
        <v>27</v>
      </c>
      <c r="E164" s="33"/>
      <c r="F164" s="42" t="s">
        <v>112</v>
      </c>
      <c r="G164" s="12"/>
      <c r="H164" s="13"/>
      <c r="I164" s="14"/>
      <c r="J164" s="14"/>
      <c r="K164" s="14"/>
      <c r="L164" s="15"/>
    </row>
    <row r="165" spans="1:12" x14ac:dyDescent="0.15">
      <c r="A165" s="35">
        <v>44911</v>
      </c>
      <c r="B165" s="36" t="s">
        <v>22</v>
      </c>
      <c r="C165" s="37">
        <v>44985</v>
      </c>
      <c r="D165" s="9" t="s">
        <v>9</v>
      </c>
      <c r="E165" s="33"/>
      <c r="F165" s="43"/>
      <c r="G165" s="4"/>
      <c r="H165" s="13"/>
      <c r="I165" s="14"/>
      <c r="J165" s="14"/>
      <c r="K165" s="14"/>
      <c r="L165" s="15"/>
    </row>
    <row r="166" spans="1:12" x14ac:dyDescent="0.15">
      <c r="A166" s="63" t="s">
        <v>192</v>
      </c>
      <c r="B166" s="64"/>
      <c r="C166" s="64"/>
      <c r="D166" s="39"/>
      <c r="E166" s="40"/>
      <c r="F166" s="41"/>
      <c r="G166" s="23"/>
      <c r="H166" s="23"/>
      <c r="I166" s="24"/>
      <c r="J166" s="24"/>
      <c r="K166" s="24"/>
      <c r="L166" s="25"/>
    </row>
    <row r="167" spans="1:12" x14ac:dyDescent="0.15">
      <c r="A167" s="68" t="s">
        <v>171</v>
      </c>
      <c r="B167" s="69"/>
      <c r="C167" s="70"/>
      <c r="D167" s="1" t="s">
        <v>8</v>
      </c>
      <c r="E167" s="31">
        <v>44918</v>
      </c>
      <c r="F167" s="50" t="s">
        <v>79</v>
      </c>
      <c r="G167" s="4" t="s">
        <v>83</v>
      </c>
      <c r="H167" s="5" t="s">
        <v>25</v>
      </c>
      <c r="I167" s="6">
        <v>9317000</v>
      </c>
      <c r="J167" s="6">
        <v>7535000</v>
      </c>
      <c r="K167" s="7">
        <f t="shared" ref="K167" si="38">ROUNDDOWN((J167/I167),3)</f>
        <v>0.80800000000000005</v>
      </c>
      <c r="L167" s="8"/>
    </row>
    <row r="168" spans="1:12" ht="13.5" customHeight="1" x14ac:dyDescent="0.15">
      <c r="A168" s="60" t="s">
        <v>14</v>
      </c>
      <c r="B168" s="61"/>
      <c r="C168" s="62"/>
      <c r="D168" s="9" t="s">
        <v>27</v>
      </c>
      <c r="E168" s="33"/>
      <c r="F168" s="42" t="s">
        <v>82</v>
      </c>
      <c r="G168" s="12"/>
      <c r="H168" s="13"/>
      <c r="I168" s="14"/>
      <c r="J168" s="14"/>
      <c r="K168" s="14"/>
      <c r="L168" s="15"/>
    </row>
    <row r="169" spans="1:12" x14ac:dyDescent="0.15">
      <c r="A169" s="35">
        <v>44919</v>
      </c>
      <c r="B169" s="36" t="s">
        <v>22</v>
      </c>
      <c r="C169" s="37">
        <v>44985</v>
      </c>
      <c r="D169" s="9" t="s">
        <v>9</v>
      </c>
      <c r="E169" s="33"/>
      <c r="F169" s="43"/>
      <c r="G169" s="4"/>
      <c r="H169" s="13"/>
      <c r="I169" s="14"/>
      <c r="J169" s="14"/>
      <c r="K169" s="14"/>
      <c r="L169" s="15"/>
    </row>
    <row r="170" spans="1:12" x14ac:dyDescent="0.15">
      <c r="A170" s="63" t="s">
        <v>192</v>
      </c>
      <c r="B170" s="64"/>
      <c r="C170" s="64"/>
      <c r="D170" s="39"/>
      <c r="E170" s="40"/>
      <c r="F170" s="41"/>
      <c r="G170" s="23"/>
      <c r="H170" s="23"/>
      <c r="I170" s="24"/>
      <c r="J170" s="24"/>
      <c r="K170" s="24"/>
      <c r="L170" s="25"/>
    </row>
    <row r="171" spans="1:12" x14ac:dyDescent="0.15">
      <c r="A171" s="68" t="s">
        <v>172</v>
      </c>
      <c r="B171" s="69"/>
      <c r="C171" s="70"/>
      <c r="D171" s="1" t="s">
        <v>8</v>
      </c>
      <c r="E171" s="31">
        <v>44918</v>
      </c>
      <c r="F171" s="53" t="s">
        <v>167</v>
      </c>
      <c r="G171" s="51">
        <v>6010001083731</v>
      </c>
      <c r="H171" s="5" t="s">
        <v>25</v>
      </c>
      <c r="I171" s="6">
        <v>7227000</v>
      </c>
      <c r="J171" s="6">
        <v>6050000</v>
      </c>
      <c r="K171" s="7">
        <f t="shared" ref="K171" si="39">ROUNDDOWN((J171/I171),3)</f>
        <v>0.83699999999999997</v>
      </c>
      <c r="L171" s="8"/>
    </row>
    <row r="172" spans="1:12" x14ac:dyDescent="0.15">
      <c r="A172" s="60" t="s">
        <v>178</v>
      </c>
      <c r="B172" s="61"/>
      <c r="C172" s="62"/>
      <c r="D172" s="9" t="s">
        <v>27</v>
      </c>
      <c r="E172" s="33"/>
      <c r="F172" s="53" t="s">
        <v>168</v>
      </c>
      <c r="G172" s="58"/>
      <c r="H172" s="13"/>
      <c r="I172" s="14"/>
      <c r="J172" s="14"/>
      <c r="K172" s="14"/>
      <c r="L172" s="15"/>
    </row>
    <row r="173" spans="1:12" x14ac:dyDescent="0.15">
      <c r="A173" s="35">
        <v>44919</v>
      </c>
      <c r="B173" s="36" t="s">
        <v>22</v>
      </c>
      <c r="C173" s="37">
        <v>45002</v>
      </c>
      <c r="D173" s="9" t="s">
        <v>9</v>
      </c>
      <c r="E173" s="33"/>
      <c r="F173" s="43"/>
      <c r="G173" s="4"/>
      <c r="H173" s="13"/>
      <c r="I173" s="14"/>
      <c r="J173" s="14"/>
      <c r="K173" s="14"/>
      <c r="L173" s="15"/>
    </row>
    <row r="174" spans="1:12" x14ac:dyDescent="0.15">
      <c r="A174" s="63" t="s">
        <v>192</v>
      </c>
      <c r="B174" s="64"/>
      <c r="C174" s="64"/>
      <c r="D174" s="39"/>
      <c r="E174" s="40"/>
      <c r="F174" s="41"/>
      <c r="G174" s="23"/>
      <c r="H174" s="23"/>
      <c r="I174" s="24"/>
      <c r="J174" s="24"/>
      <c r="K174" s="24"/>
      <c r="L174" s="25"/>
    </row>
    <row r="175" spans="1:12" x14ac:dyDescent="0.15">
      <c r="A175" s="68" t="s">
        <v>173</v>
      </c>
      <c r="B175" s="69"/>
      <c r="C175" s="70"/>
      <c r="D175" s="1" t="s">
        <v>8</v>
      </c>
      <c r="E175" s="31">
        <v>44937</v>
      </c>
      <c r="F175" s="32" t="s">
        <v>182</v>
      </c>
      <c r="G175" s="51">
        <v>6013301016204</v>
      </c>
      <c r="H175" s="5" t="s">
        <v>25</v>
      </c>
      <c r="I175" s="6">
        <v>11627000</v>
      </c>
      <c r="J175" s="6">
        <v>9900000</v>
      </c>
      <c r="K175" s="7">
        <f t="shared" ref="K175" si="40">ROUNDDOWN((J175/I175),3)</f>
        <v>0.85099999999999998</v>
      </c>
      <c r="L175" s="8"/>
    </row>
    <row r="176" spans="1:12" x14ac:dyDescent="0.15">
      <c r="A176" s="60" t="s">
        <v>188</v>
      </c>
      <c r="B176" s="61"/>
      <c r="C176" s="62"/>
      <c r="D176" s="9" t="s">
        <v>27</v>
      </c>
      <c r="E176" s="33"/>
      <c r="F176" s="42" t="s">
        <v>189</v>
      </c>
      <c r="G176" s="12"/>
      <c r="H176" s="13"/>
      <c r="I176" s="14"/>
      <c r="J176" s="14"/>
      <c r="K176" s="14"/>
      <c r="L176" s="15"/>
    </row>
    <row r="177" spans="1:12" x14ac:dyDescent="0.15">
      <c r="A177" s="35">
        <v>44938</v>
      </c>
      <c r="B177" s="36" t="s">
        <v>22</v>
      </c>
      <c r="C177" s="37">
        <v>45366</v>
      </c>
      <c r="D177" s="9" t="s">
        <v>9</v>
      </c>
      <c r="E177" s="33"/>
      <c r="F177" s="43"/>
      <c r="G177" s="4"/>
      <c r="H177" s="13"/>
      <c r="I177" s="14"/>
      <c r="J177" s="14"/>
      <c r="K177" s="14"/>
      <c r="L177" s="15"/>
    </row>
    <row r="178" spans="1:12" x14ac:dyDescent="0.15">
      <c r="A178" s="63" t="s">
        <v>192</v>
      </c>
      <c r="B178" s="64"/>
      <c r="C178" s="64"/>
      <c r="D178" s="39"/>
      <c r="E178" s="40"/>
      <c r="F178" s="41"/>
      <c r="G178" s="23"/>
      <c r="H178" s="23"/>
      <c r="I178" s="24"/>
      <c r="J178" s="24"/>
      <c r="K178" s="24"/>
      <c r="L178" s="25"/>
    </row>
    <row r="179" spans="1:12" x14ac:dyDescent="0.15">
      <c r="A179" s="65" t="s">
        <v>176</v>
      </c>
      <c r="B179" s="66"/>
      <c r="C179" s="67"/>
      <c r="D179" s="1" t="s">
        <v>8</v>
      </c>
      <c r="E179" s="31">
        <v>44943</v>
      </c>
      <c r="F179" s="32" t="s">
        <v>185</v>
      </c>
      <c r="G179" s="4" t="s">
        <v>187</v>
      </c>
      <c r="H179" s="5" t="s">
        <v>25</v>
      </c>
      <c r="I179" s="6">
        <v>2519000</v>
      </c>
      <c r="J179" s="6">
        <v>990000.00000000012</v>
      </c>
      <c r="K179" s="7">
        <f>ROUNDDOWN((J179/I179),3)</f>
        <v>0.39300000000000002</v>
      </c>
      <c r="L179" s="8"/>
    </row>
    <row r="180" spans="1:12" x14ac:dyDescent="0.15">
      <c r="A180" s="60" t="s">
        <v>14</v>
      </c>
      <c r="B180" s="61"/>
      <c r="C180" s="62"/>
      <c r="D180" s="9" t="s">
        <v>27</v>
      </c>
      <c r="E180" s="33"/>
      <c r="F180" s="42" t="s">
        <v>191</v>
      </c>
      <c r="G180" s="12"/>
      <c r="H180" s="13"/>
      <c r="I180" s="14"/>
      <c r="J180" s="14"/>
      <c r="K180" s="14"/>
      <c r="L180" s="15"/>
    </row>
    <row r="181" spans="1:12" x14ac:dyDescent="0.15">
      <c r="A181" s="35">
        <v>44944</v>
      </c>
      <c r="B181" s="36" t="s">
        <v>22</v>
      </c>
      <c r="C181" s="37">
        <v>45007</v>
      </c>
      <c r="D181" s="9" t="s">
        <v>9</v>
      </c>
      <c r="E181" s="33"/>
      <c r="F181" s="43"/>
      <c r="G181" s="4"/>
      <c r="H181" s="13"/>
      <c r="I181" s="14"/>
      <c r="J181" s="14"/>
      <c r="K181" s="14"/>
      <c r="L181" s="15"/>
    </row>
    <row r="182" spans="1:12" x14ac:dyDescent="0.15">
      <c r="A182" s="63" t="s">
        <v>192</v>
      </c>
      <c r="B182" s="64"/>
      <c r="C182" s="64"/>
      <c r="D182" s="39"/>
      <c r="E182" s="40"/>
      <c r="F182" s="41"/>
      <c r="G182" s="23"/>
      <c r="H182" s="23"/>
      <c r="I182" s="24"/>
      <c r="J182" s="24"/>
      <c r="K182" s="24"/>
      <c r="L182" s="25"/>
    </row>
    <row r="183" spans="1:12" x14ac:dyDescent="0.15">
      <c r="A183" s="68" t="s">
        <v>174</v>
      </c>
      <c r="B183" s="69"/>
      <c r="C183" s="70"/>
      <c r="D183" s="1" t="s">
        <v>8</v>
      </c>
      <c r="E183" s="31">
        <v>44964</v>
      </c>
      <c r="F183" s="32" t="s">
        <v>111</v>
      </c>
      <c r="G183" s="4" t="s">
        <v>181</v>
      </c>
      <c r="H183" s="5" t="s">
        <v>25</v>
      </c>
      <c r="I183" s="6">
        <v>8349000</v>
      </c>
      <c r="J183" s="6">
        <v>7645000</v>
      </c>
      <c r="K183" s="7">
        <f t="shared" ref="K183" si="41">ROUNDDOWN((J183/I183),3)</f>
        <v>0.91500000000000004</v>
      </c>
      <c r="L183" s="8"/>
    </row>
    <row r="184" spans="1:12" x14ac:dyDescent="0.15">
      <c r="A184" s="60" t="s">
        <v>14</v>
      </c>
      <c r="B184" s="61"/>
      <c r="C184" s="62"/>
      <c r="D184" s="9" t="s">
        <v>27</v>
      </c>
      <c r="E184" s="33"/>
      <c r="F184" s="42" t="s">
        <v>112</v>
      </c>
      <c r="G184" s="12"/>
      <c r="H184" s="13"/>
      <c r="I184" s="14"/>
      <c r="J184" s="14"/>
      <c r="K184" s="14"/>
      <c r="L184" s="15"/>
    </row>
    <row r="185" spans="1:12" x14ac:dyDescent="0.15">
      <c r="A185" s="35">
        <v>44965</v>
      </c>
      <c r="B185" s="36" t="s">
        <v>22</v>
      </c>
      <c r="C185" s="37">
        <v>45107</v>
      </c>
      <c r="D185" s="9" t="s">
        <v>9</v>
      </c>
      <c r="E185" s="33"/>
      <c r="F185" s="43"/>
      <c r="G185" s="4"/>
      <c r="H185" s="13"/>
      <c r="I185" s="14"/>
      <c r="J185" s="14"/>
      <c r="K185" s="14"/>
      <c r="L185" s="15"/>
    </row>
    <row r="186" spans="1:12" x14ac:dyDescent="0.15">
      <c r="A186" s="63" t="s">
        <v>192</v>
      </c>
      <c r="B186" s="64"/>
      <c r="C186" s="64"/>
      <c r="D186" s="39"/>
      <c r="E186" s="40"/>
      <c r="F186" s="41"/>
      <c r="G186" s="23"/>
      <c r="H186" s="23"/>
      <c r="I186" s="24"/>
      <c r="J186" s="24"/>
      <c r="K186" s="24"/>
      <c r="L186" s="25"/>
    </row>
    <row r="187" spans="1:12" x14ac:dyDescent="0.15">
      <c r="A187" s="68" t="s">
        <v>175</v>
      </c>
      <c r="B187" s="69"/>
      <c r="C187" s="70"/>
      <c r="D187" s="1" t="s">
        <v>8</v>
      </c>
      <c r="E187" s="31">
        <v>44978</v>
      </c>
      <c r="F187" s="32" t="s">
        <v>183</v>
      </c>
      <c r="G187" s="4" t="s">
        <v>186</v>
      </c>
      <c r="H187" s="5" t="s">
        <v>25</v>
      </c>
      <c r="I187" s="6">
        <v>8514000</v>
      </c>
      <c r="J187" s="6">
        <v>5973000</v>
      </c>
      <c r="K187" s="7">
        <f>ROUNDDOWN((J187/I187),3)</f>
        <v>0.70099999999999996</v>
      </c>
      <c r="L187" s="8"/>
    </row>
    <row r="188" spans="1:12" x14ac:dyDescent="0.15">
      <c r="A188" s="60" t="s">
        <v>179</v>
      </c>
      <c r="B188" s="61"/>
      <c r="C188" s="62"/>
      <c r="D188" s="9" t="s">
        <v>27</v>
      </c>
      <c r="E188" s="33"/>
      <c r="F188" s="42" t="s">
        <v>190</v>
      </c>
      <c r="G188" s="12"/>
      <c r="H188" s="13"/>
      <c r="I188" s="14"/>
      <c r="J188" s="14"/>
      <c r="K188" s="14"/>
      <c r="L188" s="15"/>
    </row>
    <row r="189" spans="1:12" x14ac:dyDescent="0.15">
      <c r="A189" s="35">
        <v>44979</v>
      </c>
      <c r="B189" s="36" t="s">
        <v>22</v>
      </c>
      <c r="C189" s="37">
        <v>45114</v>
      </c>
      <c r="D189" s="9" t="s">
        <v>9</v>
      </c>
      <c r="E189" s="33"/>
      <c r="F189" s="43"/>
      <c r="G189" s="4"/>
      <c r="H189" s="13"/>
      <c r="I189" s="14"/>
      <c r="J189" s="14"/>
      <c r="K189" s="14"/>
      <c r="L189" s="15"/>
    </row>
    <row r="190" spans="1:12" x14ac:dyDescent="0.15">
      <c r="A190" s="63" t="s">
        <v>193</v>
      </c>
      <c r="B190" s="64"/>
      <c r="C190" s="64"/>
      <c r="D190" s="39"/>
      <c r="E190" s="40"/>
      <c r="F190" s="41"/>
      <c r="G190" s="23"/>
      <c r="H190" s="23"/>
      <c r="I190" s="24"/>
      <c r="J190" s="24"/>
      <c r="K190" s="24"/>
      <c r="L190" s="25"/>
    </row>
    <row r="191" spans="1:12" x14ac:dyDescent="0.15">
      <c r="A191" s="68" t="s">
        <v>177</v>
      </c>
      <c r="B191" s="69"/>
      <c r="C191" s="70"/>
      <c r="D191" s="1" t="s">
        <v>8</v>
      </c>
      <c r="E191" s="31">
        <v>45015</v>
      </c>
      <c r="F191" s="50" t="s">
        <v>120</v>
      </c>
      <c r="G191" s="51">
        <v>8013401001509</v>
      </c>
      <c r="H191" s="5" t="s">
        <v>25</v>
      </c>
      <c r="I191" s="6">
        <v>10593000</v>
      </c>
      <c r="J191" s="6">
        <v>4422000</v>
      </c>
      <c r="K191" s="7">
        <f t="shared" ref="K191" si="42">ROUNDDOWN((J191/I191),3)</f>
        <v>0.41699999999999998</v>
      </c>
      <c r="L191" s="8"/>
    </row>
    <row r="192" spans="1:12" x14ac:dyDescent="0.15">
      <c r="A192" s="60" t="s">
        <v>180</v>
      </c>
      <c r="B192" s="61"/>
      <c r="C192" s="62"/>
      <c r="D192" s="9" t="s">
        <v>27</v>
      </c>
      <c r="E192" s="33"/>
      <c r="F192" s="42" t="s">
        <v>184</v>
      </c>
      <c r="G192" s="12"/>
      <c r="H192" s="13"/>
      <c r="I192" s="14"/>
      <c r="J192" s="14"/>
      <c r="K192" s="14"/>
      <c r="L192" s="15"/>
    </row>
    <row r="193" spans="1:12" x14ac:dyDescent="0.15">
      <c r="A193" s="35">
        <v>45016</v>
      </c>
      <c r="B193" s="36" t="s">
        <v>22</v>
      </c>
      <c r="C193" s="37">
        <v>45163</v>
      </c>
      <c r="D193" s="9" t="s">
        <v>9</v>
      </c>
      <c r="E193" s="33"/>
      <c r="F193" s="43"/>
      <c r="G193" s="4"/>
      <c r="H193" s="13"/>
      <c r="I193" s="14"/>
      <c r="J193" s="14"/>
      <c r="K193" s="14"/>
      <c r="L193" s="15"/>
    </row>
    <row r="194" spans="1:12" x14ac:dyDescent="0.15">
      <c r="A194" s="63" t="s">
        <v>192</v>
      </c>
      <c r="B194" s="64"/>
      <c r="C194" s="64"/>
      <c r="D194" s="39"/>
      <c r="E194" s="40"/>
      <c r="F194" s="41"/>
      <c r="G194" s="23"/>
      <c r="H194" s="23"/>
      <c r="I194" s="24"/>
      <c r="J194" s="24"/>
      <c r="K194" s="24"/>
      <c r="L194" s="25"/>
    </row>
  </sheetData>
  <mergeCells count="146">
    <mergeCell ref="A106:C106"/>
    <mergeCell ref="A99:C99"/>
    <mergeCell ref="A100:C100"/>
    <mergeCell ref="A102:C102"/>
    <mergeCell ref="A103:C103"/>
    <mergeCell ref="A104:C104"/>
    <mergeCell ref="A111:C111"/>
    <mergeCell ref="A112:C112"/>
    <mergeCell ref="A114:C114"/>
    <mergeCell ref="A98:C98"/>
    <mergeCell ref="A20:C20"/>
    <mergeCell ref="A22:C22"/>
    <mergeCell ref="A84:C84"/>
    <mergeCell ref="A86:C86"/>
    <mergeCell ref="A64:C64"/>
    <mergeCell ref="A66:C66"/>
    <mergeCell ref="A67:C67"/>
    <mergeCell ref="A68:C68"/>
    <mergeCell ref="A70:C70"/>
    <mergeCell ref="A58:C58"/>
    <mergeCell ref="A59:C59"/>
    <mergeCell ref="A60:C60"/>
    <mergeCell ref="A62:C62"/>
    <mergeCell ref="A90:C90"/>
    <mergeCell ref="A78:C78"/>
    <mergeCell ref="A79:C79"/>
    <mergeCell ref="A80:C80"/>
    <mergeCell ref="A82:C82"/>
    <mergeCell ref="A83:C83"/>
    <mergeCell ref="A87:C87"/>
    <mergeCell ref="A95:C95"/>
    <mergeCell ref="A96:C96"/>
    <mergeCell ref="A48:C48"/>
    <mergeCell ref="A50:C50"/>
    <mergeCell ref="A75:C75"/>
    <mergeCell ref="A76:C76"/>
    <mergeCell ref="A88:C88"/>
    <mergeCell ref="A63:C63"/>
    <mergeCell ref="A51:C51"/>
    <mergeCell ref="A71:C71"/>
    <mergeCell ref="A72:C72"/>
    <mergeCell ref="A74:C74"/>
    <mergeCell ref="A52:C52"/>
    <mergeCell ref="A54:C54"/>
    <mergeCell ref="A55:C55"/>
    <mergeCell ref="A56:C56"/>
    <mergeCell ref="A1:L1"/>
    <mergeCell ref="A2:C2"/>
    <mergeCell ref="A3:C3"/>
    <mergeCell ref="A4:C4"/>
    <mergeCell ref="A6:C6"/>
    <mergeCell ref="A10:C10"/>
    <mergeCell ref="A30:C30"/>
    <mergeCell ref="A23:C23"/>
    <mergeCell ref="A24:C24"/>
    <mergeCell ref="A19:C19"/>
    <mergeCell ref="A26:C26"/>
    <mergeCell ref="A27:C27"/>
    <mergeCell ref="A28:C28"/>
    <mergeCell ref="A18:C18"/>
    <mergeCell ref="A11:C11"/>
    <mergeCell ref="A12:C12"/>
    <mergeCell ref="A43:C43"/>
    <mergeCell ref="A44:C44"/>
    <mergeCell ref="A46:C46"/>
    <mergeCell ref="A47:C47"/>
    <mergeCell ref="A31:C31"/>
    <mergeCell ref="A32:C32"/>
    <mergeCell ref="A34:C34"/>
    <mergeCell ref="A7:C7"/>
    <mergeCell ref="A8:C8"/>
    <mergeCell ref="A14:C14"/>
    <mergeCell ref="A15:C15"/>
    <mergeCell ref="A16:C16"/>
    <mergeCell ref="A35:C35"/>
    <mergeCell ref="A36:C36"/>
    <mergeCell ref="A38:C38"/>
    <mergeCell ref="A39:C39"/>
    <mergeCell ref="A40:C40"/>
    <mergeCell ref="A42:C42"/>
    <mergeCell ref="A158:C158"/>
    <mergeCell ref="A127:C127"/>
    <mergeCell ref="A128:C128"/>
    <mergeCell ref="A130:C130"/>
    <mergeCell ref="A131:C131"/>
    <mergeCell ref="A132:C132"/>
    <mergeCell ref="A107:C107"/>
    <mergeCell ref="A108:C108"/>
    <mergeCell ref="A110:C110"/>
    <mergeCell ref="A115:C115"/>
    <mergeCell ref="A116:C116"/>
    <mergeCell ref="A124:C124"/>
    <mergeCell ref="A126:C126"/>
    <mergeCell ref="A118:C118"/>
    <mergeCell ref="A119:C119"/>
    <mergeCell ref="A120:C120"/>
    <mergeCell ref="A122:C122"/>
    <mergeCell ref="A123:C123"/>
    <mergeCell ref="A91:C91"/>
    <mergeCell ref="A92:C92"/>
    <mergeCell ref="A94:C94"/>
    <mergeCell ref="A159:C159"/>
    <mergeCell ref="A160:C160"/>
    <mergeCell ref="A162:C162"/>
    <mergeCell ref="A140:C140"/>
    <mergeCell ref="A142:C142"/>
    <mergeCell ref="A143:C143"/>
    <mergeCell ref="A144:C144"/>
    <mergeCell ref="A146:C146"/>
    <mergeCell ref="A134:C134"/>
    <mergeCell ref="A135:C135"/>
    <mergeCell ref="A136:C136"/>
    <mergeCell ref="A138:C138"/>
    <mergeCell ref="A139:C139"/>
    <mergeCell ref="A147:C147"/>
    <mergeCell ref="A148:C148"/>
    <mergeCell ref="A150:C150"/>
    <mergeCell ref="A151:C151"/>
    <mergeCell ref="A152:C152"/>
    <mergeCell ref="A154:C154"/>
    <mergeCell ref="A155:C155"/>
    <mergeCell ref="A156:C156"/>
    <mergeCell ref="A163:C163"/>
    <mergeCell ref="A164:C164"/>
    <mergeCell ref="A166:C166"/>
    <mergeCell ref="A167:C167"/>
    <mergeCell ref="A168:C168"/>
    <mergeCell ref="A170:C170"/>
    <mergeCell ref="A171:C171"/>
    <mergeCell ref="A172:C172"/>
    <mergeCell ref="A174:C174"/>
    <mergeCell ref="A180:C180"/>
    <mergeCell ref="A182:C182"/>
    <mergeCell ref="A179:C179"/>
    <mergeCell ref="A191:C191"/>
    <mergeCell ref="A192:C192"/>
    <mergeCell ref="A194:C194"/>
    <mergeCell ref="A175:C175"/>
    <mergeCell ref="A176:C176"/>
    <mergeCell ref="A178:C178"/>
    <mergeCell ref="A183:C183"/>
    <mergeCell ref="A184:C184"/>
    <mergeCell ref="A186:C186"/>
    <mergeCell ref="A187:C187"/>
    <mergeCell ref="A188:C188"/>
    <mergeCell ref="A190:C190"/>
  </mergeCells>
  <phoneticPr fontId="2"/>
  <printOptions horizontalCentered="1"/>
  <pageMargins left="0.78740157480314965" right="0.78740157480314965" top="0.59055118110236227" bottom="0.59055118110236227" header="0.51181102362204722" footer="0.51181102362204722"/>
  <pageSetup paperSize="9" scale="63" fitToHeight="0" orientation="landscape" r:id="rId1"/>
  <headerFooter alignWithMargins="0"/>
  <rowBreaks count="3" manualBreakCount="3">
    <brk id="54" max="11" man="1"/>
    <brk id="110" max="11" man="1"/>
    <brk id="166" max="11" man="1"/>
  </rowBreaks>
  <ignoredErrors>
    <ignoredError sqref="G107 G103 G83 G75 G111 G115 G119 G123 G131 G135 G139 G143 G147 G151 G15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2023-06-05T00:12:08Z</cp:lastPrinted>
  <dcterms:created xsi:type="dcterms:W3CDTF">2016-05-12T09:10:28Z</dcterms:created>
  <dcterms:modified xsi:type="dcterms:W3CDTF">2023-06-05T00:13:21Z</dcterms:modified>
</cp:coreProperties>
</file>