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R05契約システム\100万以上\契約情報公表\R5.7-8月分\"/>
    </mc:Choice>
  </mc:AlternateContent>
  <bookViews>
    <workbookView xWindow="120" yWindow="405" windowWidth="23250" windowHeight="12930"/>
  </bookViews>
  <sheets>
    <sheet name="Sheet1" sheetId="3" r:id="rId1"/>
  </sheets>
  <definedNames>
    <definedName name="_xlnm.Print_Area" localSheetId="0">Sheet1!$A$1:$L$26</definedName>
    <definedName name="_xlnm.Print_Titles" localSheetId="0">Sheet1!$1:$2</definedName>
  </definedNames>
  <calcPr calcId="162913"/>
</workbook>
</file>

<file path=xl/calcChain.xml><?xml version="1.0" encoding="utf-8"?>
<calcChain xmlns="http://schemas.openxmlformats.org/spreadsheetml/2006/main">
  <c r="K23" i="3" l="1"/>
  <c r="K19" i="3" l="1"/>
  <c r="K15" i="3" l="1"/>
  <c r="K11" i="3" l="1"/>
  <c r="K7" i="3"/>
  <c r="K3" i="3" l="1"/>
</calcChain>
</file>

<file path=xl/sharedStrings.xml><?xml version="1.0" encoding="utf-8"?>
<sst xmlns="http://schemas.openxmlformats.org/spreadsheetml/2006/main" count="89" uniqueCount="49">
  <si>
    <t>契約日</t>
  </si>
  <si>
    <t>契約金額</t>
  </si>
  <si>
    <t>一般競争</t>
  </si>
  <si>
    <t>備考</t>
    <rPh sb="0" eb="2">
      <t>ビコウ</t>
    </rPh>
    <phoneticPr fontId="3"/>
  </si>
  <si>
    <t>競争入札に係る情報の公表（工事）</t>
    <rPh sb="0" eb="2">
      <t>キョウソウ</t>
    </rPh>
    <rPh sb="2" eb="4">
      <t>ニュウサツ</t>
    </rPh>
    <rPh sb="5" eb="6">
      <t>カカ</t>
    </rPh>
    <rPh sb="7" eb="9">
      <t>ジョウホウ</t>
    </rPh>
    <rPh sb="10" eb="12">
      <t>コウヒョウ</t>
    </rPh>
    <rPh sb="13" eb="15">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</si>
  <si>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</si>
  <si>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</si>
  <si>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</si>
  <si>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</si>
  <si>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</si>
  <si>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予定価格</t>
    <phoneticPr fontId="3"/>
  </si>
  <si>
    <t>落札率</t>
    <rPh sb="0" eb="2">
      <t>ラクサツ</t>
    </rPh>
    <rPh sb="2" eb="3">
      <t>リツ</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</si>
  <si>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</si>
  <si>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茨城県つくば市南原１番地６</t>
    <rPh sb="0" eb="3">
      <t>イバラキケン</t>
    </rPh>
    <rPh sb="6" eb="7">
      <t>シ</t>
    </rPh>
    <rPh sb="7" eb="9">
      <t>ミナミハラ</t>
    </rPh>
    <rPh sb="10" eb="12">
      <t>バンチ</t>
    </rPh>
    <phoneticPr fontId="3"/>
  </si>
  <si>
    <t>～</t>
  </si>
  <si>
    <t>法人番号</t>
    <phoneticPr fontId="2"/>
  </si>
  <si>
    <t>国立研究開発法人土木研究所</t>
    <rPh sb="0" eb="13">
      <t>コクリツケンキュウカイハツホウジンドボクケンキュウショ</t>
    </rPh>
    <phoneticPr fontId="2"/>
  </si>
  <si>
    <t>アスファルト舗装</t>
    <rPh sb="6" eb="8">
      <t>ホソウ</t>
    </rPh>
    <phoneticPr fontId="2"/>
  </si>
  <si>
    <t xml:space="preserve">1010001001805 </t>
    <phoneticPr fontId="2"/>
  </si>
  <si>
    <t>鹿島道路（株）関東支店</t>
    <rPh sb="0" eb="2">
      <t>カシマ</t>
    </rPh>
    <rPh sb="2" eb="4">
      <t>ドウロ</t>
    </rPh>
    <rPh sb="4" eb="7">
      <t>カブ</t>
    </rPh>
    <rPh sb="7" eb="9">
      <t>カントウ</t>
    </rPh>
    <rPh sb="9" eb="11">
      <t>シテン</t>
    </rPh>
    <phoneticPr fontId="2"/>
  </si>
  <si>
    <t>理事長　藤田　光一</t>
    <rPh sb="0" eb="3">
      <t>リジチョウ</t>
    </rPh>
    <rPh sb="4" eb="6">
      <t>フジタ</t>
    </rPh>
    <rPh sb="7" eb="9">
      <t>コウイチ</t>
    </rPh>
    <phoneticPr fontId="3"/>
  </si>
  <si>
    <t>舗装走行実験場アスファルト舗装の長寿命化技術試験工区設置工事</t>
    <rPh sb="0" eb="2">
      <t>ホソウ</t>
    </rPh>
    <rPh sb="2" eb="4">
      <t>ソウコウ</t>
    </rPh>
    <rPh sb="4" eb="6">
      <t>ジッケン</t>
    </rPh>
    <rPh sb="6" eb="7">
      <t>ジョウ</t>
    </rPh>
    <rPh sb="13" eb="15">
      <t>ホソウ</t>
    </rPh>
    <rPh sb="16" eb="17">
      <t>チョウ</t>
    </rPh>
    <rPh sb="17" eb="19">
      <t>ジュミョウ</t>
    </rPh>
    <rPh sb="19" eb="20">
      <t>カ</t>
    </rPh>
    <rPh sb="20" eb="22">
      <t>ギジュツ</t>
    </rPh>
    <rPh sb="22" eb="24">
      <t>シケン</t>
    </rPh>
    <rPh sb="24" eb="26">
      <t>コウク</t>
    </rPh>
    <rPh sb="26" eb="28">
      <t>セッチ</t>
    </rPh>
    <rPh sb="28" eb="30">
      <t>コウジ</t>
    </rPh>
    <phoneticPr fontId="2"/>
  </si>
  <si>
    <t>埼玉県さいたま市南浦和区高砂４-６-９</t>
    <rPh sb="0" eb="3">
      <t>サイタマケン</t>
    </rPh>
    <rPh sb="7" eb="8">
      <t>シ</t>
    </rPh>
    <rPh sb="8" eb="9">
      <t>ミナミ</t>
    </rPh>
    <rPh sb="9" eb="11">
      <t>ウラワ</t>
    </rPh>
    <rPh sb="11" eb="12">
      <t>ク</t>
    </rPh>
    <rPh sb="12" eb="14">
      <t>タカサゴ</t>
    </rPh>
    <phoneticPr fontId="2"/>
  </si>
  <si>
    <t>自然共生研究センター高圧受変電設備更新工事</t>
    <rPh sb="0" eb="2">
      <t>シゼン</t>
    </rPh>
    <rPh sb="2" eb="4">
      <t>キョウセイ</t>
    </rPh>
    <rPh sb="4" eb="6">
      <t>ケンキュウ</t>
    </rPh>
    <rPh sb="10" eb="12">
      <t>コウアツ</t>
    </rPh>
    <rPh sb="12" eb="15">
      <t>ジュヘンデン</t>
    </rPh>
    <rPh sb="15" eb="17">
      <t>セツビ</t>
    </rPh>
    <rPh sb="17" eb="19">
      <t>コウシン</t>
    </rPh>
    <rPh sb="19" eb="21">
      <t>コウジ</t>
    </rPh>
    <phoneticPr fontId="2"/>
  </si>
  <si>
    <t>山一電気（株）</t>
    <rPh sb="0" eb="2">
      <t>ヤマイチ</t>
    </rPh>
    <rPh sb="2" eb="4">
      <t>デンキ</t>
    </rPh>
    <rPh sb="4" eb="7">
      <t>カブ</t>
    </rPh>
    <phoneticPr fontId="2"/>
  </si>
  <si>
    <t>国立研究開発法人 土木研究所自然共生研究センター</t>
    <rPh sb="0" eb="2">
      <t>コクリツ</t>
    </rPh>
    <rPh sb="2" eb="4">
      <t>ケンキュウ</t>
    </rPh>
    <rPh sb="4" eb="6">
      <t>カイハツ</t>
    </rPh>
    <rPh sb="6" eb="8">
      <t>ホウジン</t>
    </rPh>
    <rPh sb="9" eb="11">
      <t>ドボク</t>
    </rPh>
    <rPh sb="11" eb="14">
      <t>ケンキュウショ</t>
    </rPh>
    <rPh sb="14" eb="16">
      <t>シゼン</t>
    </rPh>
    <rPh sb="16" eb="18">
      <t>キョウセイ</t>
    </rPh>
    <rPh sb="18" eb="20">
      <t>ケンキュウ</t>
    </rPh>
    <phoneticPr fontId="2"/>
  </si>
  <si>
    <t>岐阜県岐阜市坂井町２丁目８番地</t>
    <rPh sb="0" eb="2">
      <t>ギフ</t>
    </rPh>
    <rPh sb="2" eb="3">
      <t>ケン</t>
    </rPh>
    <rPh sb="3" eb="5">
      <t>ギフ</t>
    </rPh>
    <rPh sb="5" eb="6">
      <t>シ</t>
    </rPh>
    <rPh sb="6" eb="8">
      <t>サカイ</t>
    </rPh>
    <rPh sb="8" eb="9">
      <t>チョウ</t>
    </rPh>
    <rPh sb="10" eb="12">
      <t>チョウメ</t>
    </rPh>
    <rPh sb="13" eb="15">
      <t>バンチ</t>
    </rPh>
    <phoneticPr fontId="2"/>
  </si>
  <si>
    <t>支点部腐食を模擬した減肉加工を有する鋼桁供試体の製作工事</t>
    <rPh sb="0" eb="2">
      <t>シテン</t>
    </rPh>
    <rPh sb="2" eb="3">
      <t>ブ</t>
    </rPh>
    <rPh sb="3" eb="5">
      <t>フショク</t>
    </rPh>
    <rPh sb="6" eb="8">
      <t>モギ</t>
    </rPh>
    <rPh sb="10" eb="12">
      <t>ゲンニク</t>
    </rPh>
    <rPh sb="12" eb="14">
      <t>カコウ</t>
    </rPh>
    <rPh sb="15" eb="16">
      <t>ユウ</t>
    </rPh>
    <rPh sb="18" eb="20">
      <t>コウゲタ</t>
    </rPh>
    <rPh sb="20" eb="23">
      <t>キョウシタイ</t>
    </rPh>
    <rPh sb="24" eb="26">
      <t>セイサク</t>
    </rPh>
    <rPh sb="26" eb="28">
      <t>コウジ</t>
    </rPh>
    <phoneticPr fontId="2"/>
  </si>
  <si>
    <t>東京都台東区上野一丁目１９番１０号</t>
    <phoneticPr fontId="2"/>
  </si>
  <si>
    <t>6200001005575</t>
    <phoneticPr fontId="2"/>
  </si>
  <si>
    <t>（株）駒井ハルテック　東京本社</t>
    <rPh sb="0" eb="3">
      <t>カブ</t>
    </rPh>
    <rPh sb="3" eb="5">
      <t>コマイ</t>
    </rPh>
    <phoneticPr fontId="2"/>
  </si>
  <si>
    <t>2120001028927</t>
    <phoneticPr fontId="2"/>
  </si>
  <si>
    <t>鋼橋上部</t>
    <rPh sb="0" eb="1">
      <t>ハガネ</t>
    </rPh>
    <rPh sb="1" eb="2">
      <t>ハシ</t>
    </rPh>
    <rPh sb="2" eb="4">
      <t>ジョウブ</t>
    </rPh>
    <phoneticPr fontId="2"/>
  </si>
  <si>
    <t>受変電設備</t>
    <rPh sb="0" eb="3">
      <t>ジュヘンデン</t>
    </rPh>
    <rPh sb="3" eb="5">
      <t>セツビ</t>
    </rPh>
    <phoneticPr fontId="2"/>
  </si>
  <si>
    <t>水中環境実験施設受変電設備更新工事</t>
    <phoneticPr fontId="2"/>
  </si>
  <si>
    <t>三光電工（株）</t>
    <phoneticPr fontId="2"/>
  </si>
  <si>
    <t>7050001013320</t>
    <phoneticPr fontId="2"/>
  </si>
  <si>
    <t>茨城県下妻市小野子町２丁目７２</t>
    <phoneticPr fontId="2"/>
  </si>
  <si>
    <t>令和５年度自然共生研究センター構内除草工事</t>
    <phoneticPr fontId="2"/>
  </si>
  <si>
    <t>日東工業（株）</t>
    <phoneticPr fontId="2"/>
  </si>
  <si>
    <t>岐阜県羽島市堀津町３８２番地</t>
    <phoneticPr fontId="2"/>
  </si>
  <si>
    <t>5200001011319</t>
    <phoneticPr fontId="2"/>
  </si>
  <si>
    <t>国立研究開発法人土木研究所　自然共生研究センター</t>
    <rPh sb="0" eb="2">
      <t>コクリツ</t>
    </rPh>
    <rPh sb="2" eb="4">
      <t>ケンキュウ</t>
    </rPh>
    <rPh sb="4" eb="6">
      <t>カイハツ</t>
    </rPh>
    <rPh sb="6" eb="8">
      <t>ホウジン</t>
    </rPh>
    <rPh sb="8" eb="10">
      <t>ドボク</t>
    </rPh>
    <rPh sb="10" eb="13">
      <t>ケンキュウショ</t>
    </rPh>
    <rPh sb="14" eb="16">
      <t>シゼン</t>
    </rPh>
    <rPh sb="16" eb="18">
      <t>キョウセイ</t>
    </rPh>
    <rPh sb="18" eb="20">
      <t>ケンキュウ</t>
    </rPh>
    <phoneticPr fontId="2"/>
  </si>
  <si>
    <t>一般土木</t>
    <rPh sb="0" eb="2">
      <t>イッパン</t>
    </rPh>
    <rPh sb="2" eb="4">
      <t>ドボク</t>
    </rPh>
    <phoneticPr fontId="2"/>
  </si>
  <si>
    <t>500/750kN 構造物繰返し載荷装置油圧源外更新工事</t>
    <phoneticPr fontId="2"/>
  </si>
  <si>
    <t>（株）守谷商会</t>
    <phoneticPr fontId="2"/>
  </si>
  <si>
    <t>東京都中央区八重洲１丁目４番２２号</t>
    <phoneticPr fontId="2"/>
  </si>
  <si>
    <t>2010001059025</t>
    <phoneticPr fontId="2"/>
  </si>
  <si>
    <t>機械設備</t>
    <rPh sb="0" eb="2">
      <t>キカイ</t>
    </rPh>
    <rPh sb="2" eb="4">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</si>
</sst>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411]gggee&quot;年&quot;mm&quot;月&quot;dd&quot;日&quot;"/>
    <numFmt numFmtId="178" formatCode="0.0%"/>
    <numFmt numFmtId="179" formatCode="#,##0_);\(#,##0\)"/>
    <numFmt numFmtId="180" formatCode="_(* #,##0_);_(* \(#,##0\);_(* &quot;-&quot;_);_(@_)"/>
  </numFmts>
  <fonts count="11"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color theme="1"/>
      <name val="ＭＳ ゴシック"/>
      <family val="3"/>
      <charset val="128"/>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12">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80" fontId="8" fillId="2" borderId="0" applyFont="0" applyFill="0" applyBorder="0" applyAlignment="0" applyProtection="0"/>
    <xf numFmtId="0" fontId="9" fillId="2" borderId="0"/>
    <xf numFmtId="0" fontId="9" fillId="2" borderId="0"/>
  </cellStyleXfs>
  <cellXfs count="49">
    <xf numFmtId="0" fontId="0" fillId="0" borderId="0" xfId="0"/>
    <xf numFmtId="0" fontId="6" fillId="2" borderId="0" xfId="3" applyFont="1"/>
    <xf numFmtId="49" fontId="7" fillId="3" borderId="4" xfId="3" applyNumberFormat="1" applyFont="1" applyFill="1" applyBorder="1" applyAlignment="1">
      <alignment horizontal="center" vertical="center" wrapText="1"/>
    </xf>
    <xf numFmtId="49" fontId="7" fillId="3" borderId="6" xfId="3" applyNumberFormat="1" applyFont="1" applyFill="1" applyBorder="1" applyAlignment="1">
      <alignment horizontal="center" vertical="center" wrapText="1"/>
    </xf>
    <xf numFmtId="49" fontId="7" fillId="2" borderId="0" xfId="3" applyNumberFormat="1" applyFont="1" applyAlignment="1">
      <alignment horizontal="center" vertical="center" wrapText="1"/>
    </xf>
    <xf numFmtId="0" fontId="7" fillId="2" borderId="6" xfId="3" applyFont="1" applyFill="1" applyBorder="1" applyAlignment="1">
      <alignment vertical="center"/>
    </xf>
    <xf numFmtId="0" fontId="7" fillId="2" borderId="0" xfId="3" applyFont="1" applyFill="1" applyAlignment="1">
      <alignment vertical="center"/>
    </xf>
    <xf numFmtId="0" fontId="7" fillId="2" borderId="8" xfId="3" applyFont="1" applyFill="1" applyBorder="1" applyAlignment="1">
      <alignment vertical="center"/>
    </xf>
    <xf numFmtId="0" fontId="7" fillId="2" borderId="1" xfId="3" applyFont="1" applyFill="1" applyBorder="1" applyAlignment="1">
      <alignment vertical="center"/>
    </xf>
    <xf numFmtId="49" fontId="6" fillId="2" borderId="0" xfId="3" applyNumberFormat="1" applyFont="1"/>
    <xf numFmtId="49" fontId="7" fillId="3" borderId="11" xfId="3" applyNumberFormat="1" applyFont="1" applyFill="1" applyBorder="1" applyAlignment="1">
      <alignment horizontal="center" vertical="center" wrapText="1"/>
    </xf>
    <xf numFmtId="0" fontId="7" fillId="0" borderId="6" xfId="3" applyFont="1" applyFill="1" applyBorder="1" applyAlignment="1">
      <alignment vertical="center" shrinkToFit="1"/>
    </xf>
    <xf numFmtId="177" fontId="7" fillId="0" borderId="6" xfId="3" applyNumberFormat="1" applyFont="1" applyFill="1" applyBorder="1" applyAlignment="1">
      <alignment horizontal="center" vertical="center" wrapText="1"/>
    </xf>
    <xf numFmtId="177" fontId="7" fillId="0" borderId="6" xfId="3" applyNumberFormat="1" applyFont="1" applyFill="1" applyBorder="1" applyAlignment="1">
      <alignment horizontal="left" vertical="center" wrapText="1"/>
    </xf>
    <xf numFmtId="49" fontId="10" fillId="0" borderId="8" xfId="0" quotePrefix="1" applyNumberFormat="1" applyFont="1" applyFill="1" applyBorder="1" applyAlignment="1">
      <alignment horizontal="center" vertical="center"/>
    </xf>
    <xf numFmtId="0" fontId="7" fillId="0" borderId="6" xfId="3" applyFont="1" applyFill="1" applyBorder="1" applyAlignment="1">
      <alignment horizontal="center" vertical="center" wrapText="1"/>
    </xf>
    <xf numFmtId="176" fontId="7" fillId="0" borderId="6" xfId="3" applyNumberFormat="1" applyFont="1" applyFill="1" applyBorder="1" applyAlignment="1">
      <alignment horizontal="center" vertical="center" wrapText="1"/>
    </xf>
    <xf numFmtId="178" fontId="7" fillId="0" borderId="6" xfId="3" applyNumberFormat="1" applyFont="1" applyFill="1" applyBorder="1" applyAlignment="1">
      <alignment horizontal="center" vertical="center" wrapText="1"/>
    </xf>
    <xf numFmtId="0" fontId="7" fillId="0" borderId="8" xfId="3" applyFont="1" applyFill="1" applyBorder="1" applyAlignment="1">
      <alignment vertical="center" wrapText="1"/>
    </xf>
    <xf numFmtId="177" fontId="7" fillId="0" borderId="8" xfId="3" applyNumberFormat="1" applyFont="1" applyFill="1" applyBorder="1" applyAlignment="1">
      <alignment horizontal="center" vertical="center" wrapText="1"/>
    </xf>
    <xf numFmtId="0" fontId="7" fillId="0" borderId="8" xfId="3" applyFont="1" applyFill="1" applyBorder="1" applyAlignment="1">
      <alignment vertical="center" shrinkToFit="1"/>
    </xf>
    <xf numFmtId="0" fontId="7" fillId="0" borderId="8" xfId="3" applyFont="1" applyFill="1" applyBorder="1" applyAlignment="1">
      <alignment horizontal="center" vertical="center" wrapText="1"/>
    </xf>
    <xf numFmtId="179" fontId="7" fillId="0" borderId="8" xfId="3" applyNumberFormat="1" applyFont="1" applyFill="1" applyBorder="1" applyAlignment="1">
      <alignment horizontal="center" vertical="center" wrapText="1"/>
    </xf>
    <xf numFmtId="177" fontId="7" fillId="0" borderId="7" xfId="3" applyNumberFormat="1" applyFont="1" applyFill="1" applyBorder="1" applyAlignment="1">
      <alignment horizontal="center" vertical="center" wrapText="1"/>
    </xf>
    <xf numFmtId="0" fontId="7" fillId="0" borderId="0" xfId="3" applyFont="1" applyFill="1" applyBorder="1" applyAlignment="1">
      <alignment horizontal="center" vertical="center" wrapText="1"/>
    </xf>
    <xf numFmtId="177" fontId="7" fillId="0" borderId="0" xfId="3" applyNumberFormat="1" applyFont="1" applyFill="1" applyBorder="1" applyAlignment="1">
      <alignment horizontal="center" vertical="center" wrapText="1"/>
    </xf>
    <xf numFmtId="49" fontId="10" fillId="0" borderId="8" xfId="0" quotePrefix="1" applyNumberFormat="1" applyFont="1" applyFill="1" applyBorder="1" applyAlignment="1">
      <alignment horizontal="left" vertical="center"/>
    </xf>
    <xf numFmtId="0" fontId="7" fillId="0" borderId="2" xfId="3" applyFont="1" applyFill="1" applyBorder="1"/>
    <xf numFmtId="0" fontId="7" fillId="0" borderId="1" xfId="3" applyFont="1" applyFill="1" applyBorder="1"/>
    <xf numFmtId="177" fontId="7" fillId="0" borderId="1" xfId="3" applyNumberFormat="1" applyFont="1" applyFill="1" applyBorder="1" applyAlignment="1">
      <alignment horizontal="center" vertical="center" wrapText="1"/>
    </xf>
    <xf numFmtId="0" fontId="7" fillId="0" borderId="1" xfId="3" applyFont="1" applyFill="1" applyBorder="1" applyAlignment="1">
      <alignment vertical="center" wrapText="1"/>
    </xf>
    <xf numFmtId="0" fontId="7" fillId="0" borderId="1" xfId="3" applyFont="1" applyFill="1" applyBorder="1" applyAlignment="1">
      <alignment horizontal="center" vertical="center" wrapText="1"/>
    </xf>
    <xf numFmtId="179" fontId="7" fillId="0" borderId="1" xfId="3" applyNumberFormat="1" applyFont="1" applyFill="1" applyBorder="1" applyAlignment="1">
      <alignment horizontal="center" vertical="center" wrapText="1"/>
    </xf>
    <xf numFmtId="0" fontId="7" fillId="0" borderId="6" xfId="3" applyFont="1" applyFill="1" applyBorder="1" applyAlignment="1">
      <alignment vertical="center"/>
    </xf>
    <xf numFmtId="0" fontId="7" fillId="0" borderId="0" xfId="3" applyFont="1" applyFill="1" applyAlignment="1">
      <alignment vertical="center"/>
    </xf>
    <xf numFmtId="0" fontId="7" fillId="0" borderId="8" xfId="3" applyFont="1" applyFill="1" applyBorder="1" applyAlignment="1">
      <alignment vertical="center"/>
    </xf>
    <xf numFmtId="0" fontId="7" fillId="0" borderId="1" xfId="3" applyFont="1" applyFill="1" applyBorder="1" applyAlignment="1">
      <alignment vertical="center"/>
    </xf>
    <xf numFmtId="0" fontId="7" fillId="0" borderId="3" xfId="3" applyFont="1" applyFill="1" applyBorder="1" applyAlignment="1">
      <alignment vertical="center" shrinkToFit="1"/>
    </xf>
    <xf numFmtId="0" fontId="7" fillId="0" borderId="4" xfId="3" applyFont="1" applyFill="1" applyBorder="1" applyAlignment="1">
      <alignment vertical="center" shrinkToFit="1"/>
    </xf>
    <xf numFmtId="0" fontId="7" fillId="0" borderId="5" xfId="3" applyFont="1" applyFill="1" applyBorder="1" applyAlignment="1">
      <alignment vertical="center" shrinkToFit="1"/>
    </xf>
    <xf numFmtId="0" fontId="7" fillId="0" borderId="7" xfId="3" applyFont="1" applyFill="1" applyBorder="1" applyAlignment="1">
      <alignment vertical="center" wrapText="1"/>
    </xf>
    <xf numFmtId="0" fontId="7" fillId="0" borderId="0" xfId="3" applyFont="1" applyFill="1" applyBorder="1" applyAlignment="1">
      <alignment vertical="center" wrapText="1"/>
    </xf>
    <xf numFmtId="0" fontId="7" fillId="0" borderId="10" xfId="3" applyFont="1" applyFill="1" applyBorder="1" applyAlignment="1">
      <alignment vertical="center" wrapText="1"/>
    </xf>
    <xf numFmtId="0" fontId="7" fillId="0" borderId="9" xfId="3" applyFont="1" applyFill="1" applyBorder="1" applyAlignment="1">
      <alignment vertical="center" wrapText="1"/>
    </xf>
    <xf numFmtId="0" fontId="0" fillId="0" borderId="2" xfId="0" applyFill="1" applyBorder="1" applyAlignment="1"/>
    <xf numFmtId="0" fontId="5" fillId="2" borderId="2" xfId="3" applyFont="1" applyBorder="1" applyAlignment="1">
      <alignment horizontal="center" vertical="center"/>
    </xf>
    <xf numFmtId="49" fontId="7" fillId="3" borderId="3" xfId="3" applyNumberFormat="1" applyFont="1" applyFill="1" applyBorder="1" applyAlignment="1">
      <alignment horizontal="center" vertical="center" wrapText="1"/>
    </xf>
    <xf numFmtId="49" fontId="7" fillId="3" borderId="4" xfId="3" applyNumberFormat="1" applyFont="1" applyFill="1" applyBorder="1" applyAlignment="1">
      <alignment horizontal="center" vertical="center" wrapText="1"/>
    </xf>
    <xf numFmtId="49" fontId="7" fillId="3" borderId="5" xfId="3" applyNumberFormat="1" applyFont="1" applyFill="1" applyBorder="1" applyAlignment="1">
      <alignment horizontal="center"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view="pageBreakPreview" zoomScale="70" zoomScaleNormal="90" zoomScaleSheetLayoutView="70" workbookViewId="0">
      <selection activeCell="A26" sqref="A26:B26"/>
    </sheetView>
  </sheetViews>
  <sheetFormatPr defaultColWidth="9" defaultRowHeight="13.5" x14ac:dyDescent="0.15"/>
  <cols>
    <col min="1" max="1" width="20.75" style="1" customWidth="1"/>
    <col min="2" max="2" width="7.75" style="1" customWidth="1"/>
    <col min="3" max="3" width="19.75" style="1" customWidth="1"/>
    <col min="4" max="4" width="31.75" style="1" customWidth="1"/>
    <col min="5" max="5" width="16.75" style="1" customWidth="1"/>
    <col min="6" max="6" width="33.75" style="1" customWidth="1"/>
    <col min="7" max="7" width="16.75" style="1" customWidth="1"/>
    <col min="8" max="8" width="15.375" style="1" customWidth="1"/>
    <col min="9" max="10" width="12.25" style="1" customWidth="1"/>
    <col min="11" max="11" width="7" style="1" customWidth="1"/>
    <col min="12" max="12" width="9.125" style="9" customWidth="1"/>
    <col min="13" max="16384" width="9" style="1"/>
  </cols>
  <sheetData>
    <row r="1" spans="1:12" ht="25.15" customHeight="1" x14ac:dyDescent="0.15">
      <c r="A1" s="45" t="s">
        <v>4</v>
      </c>
      <c r="B1" s="45"/>
      <c r="C1" s="45"/>
      <c r="D1" s="45"/>
      <c r="E1" s="45"/>
      <c r="F1" s="45"/>
      <c r="G1" s="45"/>
      <c r="H1" s="45"/>
      <c r="I1" s="45"/>
      <c r="J1" s="45"/>
      <c r="K1" s="45"/>
      <c r="L1" s="45"/>
    </row>
    <row r="2" spans="1:12" s="4" customFormat="1" ht="40.15" customHeight="1" x14ac:dyDescent="0.15">
      <c r="A2" s="46" t="s">
        <v>5</v>
      </c>
      <c r="B2" s="47"/>
      <c r="C2" s="48"/>
      <c r="D2" s="2" t="s">
        <v>6</v>
      </c>
      <c r="E2" s="3" t="s">
        <v>7</v>
      </c>
      <c r="F2" s="2" t="s">
        <v>8</v>
      </c>
      <c r="G2" s="10" t="s">
        <v>15</v>
      </c>
      <c r="H2" s="3" t="s">
        <v>9</v>
      </c>
      <c r="I2" s="2" t="s">
        <v>10</v>
      </c>
      <c r="J2" s="3" t="s">
        <v>1</v>
      </c>
      <c r="K2" s="2" t="s">
        <v>11</v>
      </c>
      <c r="L2" s="3" t="s">
        <v>3</v>
      </c>
    </row>
    <row r="3" spans="1:12" s="6" customFormat="1" ht="15" customHeight="1" x14ac:dyDescent="0.15">
      <c r="A3" s="37" t="s">
        <v>21</v>
      </c>
      <c r="B3" s="38"/>
      <c r="C3" s="39"/>
      <c r="D3" s="11" t="s">
        <v>12</v>
      </c>
      <c r="E3" s="12">
        <v>45034</v>
      </c>
      <c r="F3" s="13" t="s">
        <v>19</v>
      </c>
      <c r="G3" s="14" t="s">
        <v>18</v>
      </c>
      <c r="H3" s="15" t="s">
        <v>2</v>
      </c>
      <c r="I3" s="16">
        <v>14520000</v>
      </c>
      <c r="J3" s="16">
        <v>14520000</v>
      </c>
      <c r="K3" s="17">
        <f t="shared" ref="K3" si="0">ROUND((J3/I3),3)</f>
        <v>1</v>
      </c>
      <c r="L3" s="5"/>
    </row>
    <row r="4" spans="1:12" s="6" customFormat="1" ht="15" customHeight="1" x14ac:dyDescent="0.15">
      <c r="A4" s="40" t="s">
        <v>16</v>
      </c>
      <c r="B4" s="41" t="s">
        <v>0</v>
      </c>
      <c r="C4" s="42" t="s">
        <v>0</v>
      </c>
      <c r="D4" s="18" t="s">
        <v>20</v>
      </c>
      <c r="E4" s="19"/>
      <c r="F4" s="20" t="s">
        <v>22</v>
      </c>
      <c r="G4" s="21"/>
      <c r="H4" s="21"/>
      <c r="I4" s="22"/>
      <c r="J4" s="22"/>
      <c r="K4" s="22"/>
      <c r="L4" s="7"/>
    </row>
    <row r="5" spans="1:12" s="6" customFormat="1" ht="15" customHeight="1" x14ac:dyDescent="0.15">
      <c r="A5" s="23">
        <v>45035</v>
      </c>
      <c r="B5" s="24" t="s">
        <v>14</v>
      </c>
      <c r="C5" s="25">
        <v>45275</v>
      </c>
      <c r="D5" s="18" t="s">
        <v>13</v>
      </c>
      <c r="E5" s="19"/>
      <c r="F5" s="26"/>
      <c r="G5" s="14"/>
      <c r="H5" s="21"/>
      <c r="I5" s="22"/>
      <c r="J5" s="22"/>
      <c r="K5" s="22"/>
      <c r="L5" s="7"/>
    </row>
    <row r="6" spans="1:12" s="6" customFormat="1" ht="15" customHeight="1" x14ac:dyDescent="0.15">
      <c r="A6" s="43" t="s">
        <v>17</v>
      </c>
      <c r="B6" s="44"/>
      <c r="C6" s="27"/>
      <c r="D6" s="28"/>
      <c r="E6" s="29"/>
      <c r="F6" s="30"/>
      <c r="G6" s="31"/>
      <c r="H6" s="31"/>
      <c r="I6" s="32"/>
      <c r="J6" s="32"/>
      <c r="K6" s="32"/>
      <c r="L6" s="8"/>
    </row>
    <row r="7" spans="1:12" s="6" customFormat="1" ht="15" customHeight="1" x14ac:dyDescent="0.15">
      <c r="A7" s="37" t="s">
        <v>23</v>
      </c>
      <c r="B7" s="38"/>
      <c r="C7" s="39"/>
      <c r="D7" s="11" t="s">
        <v>12</v>
      </c>
      <c r="E7" s="12">
        <v>45035</v>
      </c>
      <c r="F7" s="13" t="s">
        <v>24</v>
      </c>
      <c r="G7" s="14" t="s">
        <v>29</v>
      </c>
      <c r="H7" s="15" t="s">
        <v>2</v>
      </c>
      <c r="I7" s="16">
        <v>34067000</v>
      </c>
      <c r="J7" s="16">
        <v>26895000</v>
      </c>
      <c r="K7" s="17">
        <f t="shared" ref="K7" si="1">ROUND((J7/I7),3)</f>
        <v>0.78900000000000003</v>
      </c>
      <c r="L7" s="5"/>
    </row>
    <row r="8" spans="1:12" s="6" customFormat="1" ht="15" customHeight="1" x14ac:dyDescent="0.15">
      <c r="A8" s="40" t="s">
        <v>25</v>
      </c>
      <c r="B8" s="41" t="s">
        <v>0</v>
      </c>
      <c r="C8" s="42" t="s">
        <v>0</v>
      </c>
      <c r="D8" s="18" t="s">
        <v>20</v>
      </c>
      <c r="E8" s="19"/>
      <c r="F8" s="18" t="s">
        <v>26</v>
      </c>
      <c r="G8" s="21"/>
      <c r="H8" s="21"/>
      <c r="I8" s="22"/>
      <c r="J8" s="22"/>
      <c r="K8" s="22"/>
      <c r="L8" s="7"/>
    </row>
    <row r="9" spans="1:12" s="6" customFormat="1" ht="15" customHeight="1" x14ac:dyDescent="0.15">
      <c r="A9" s="23">
        <v>45036</v>
      </c>
      <c r="B9" s="24" t="s">
        <v>14</v>
      </c>
      <c r="C9" s="25">
        <v>45373</v>
      </c>
      <c r="D9" s="18" t="s">
        <v>13</v>
      </c>
      <c r="E9" s="19"/>
      <c r="F9" s="26"/>
      <c r="G9" s="14"/>
      <c r="H9" s="21"/>
      <c r="I9" s="22"/>
      <c r="J9" s="22"/>
      <c r="K9" s="22"/>
      <c r="L9" s="7"/>
    </row>
    <row r="10" spans="1:12" s="6" customFormat="1" ht="15" customHeight="1" x14ac:dyDescent="0.15">
      <c r="A10" s="43" t="s">
        <v>33</v>
      </c>
      <c r="B10" s="44"/>
      <c r="C10" s="27"/>
      <c r="D10" s="28"/>
      <c r="E10" s="29"/>
      <c r="F10" s="30"/>
      <c r="G10" s="31"/>
      <c r="H10" s="31"/>
      <c r="I10" s="32"/>
      <c r="J10" s="32"/>
      <c r="K10" s="32"/>
      <c r="L10" s="8"/>
    </row>
    <row r="11" spans="1:12" s="6" customFormat="1" ht="15" customHeight="1" x14ac:dyDescent="0.15">
      <c r="A11" s="37" t="s">
        <v>27</v>
      </c>
      <c r="B11" s="38"/>
      <c r="C11" s="39"/>
      <c r="D11" s="11" t="s">
        <v>12</v>
      </c>
      <c r="E11" s="12">
        <v>45044</v>
      </c>
      <c r="F11" s="13" t="s">
        <v>30</v>
      </c>
      <c r="G11" s="14" t="s">
        <v>31</v>
      </c>
      <c r="H11" s="15" t="s">
        <v>2</v>
      </c>
      <c r="I11" s="16">
        <v>8602000</v>
      </c>
      <c r="J11" s="16">
        <v>5390000</v>
      </c>
      <c r="K11" s="17">
        <f t="shared" ref="K11" si="2">ROUND((J11/I11),3)</f>
        <v>0.627</v>
      </c>
      <c r="L11" s="5"/>
    </row>
    <row r="12" spans="1:12" s="6" customFormat="1" ht="15" customHeight="1" x14ac:dyDescent="0.15">
      <c r="A12" s="40" t="s">
        <v>16</v>
      </c>
      <c r="B12" s="41" t="s">
        <v>0</v>
      </c>
      <c r="C12" s="42" t="s">
        <v>0</v>
      </c>
      <c r="D12" s="18" t="s">
        <v>20</v>
      </c>
      <c r="E12" s="19"/>
      <c r="F12" s="18" t="s">
        <v>28</v>
      </c>
      <c r="G12" s="21"/>
      <c r="H12" s="21"/>
      <c r="I12" s="22"/>
      <c r="J12" s="22"/>
      <c r="K12" s="22"/>
      <c r="L12" s="7"/>
    </row>
    <row r="13" spans="1:12" s="6" customFormat="1" ht="15" customHeight="1" x14ac:dyDescent="0.15">
      <c r="A13" s="23">
        <v>45045</v>
      </c>
      <c r="B13" s="24" t="s">
        <v>14</v>
      </c>
      <c r="C13" s="25">
        <v>45260</v>
      </c>
      <c r="D13" s="18" t="s">
        <v>13</v>
      </c>
      <c r="E13" s="19"/>
      <c r="F13" s="26"/>
      <c r="G13" s="14"/>
      <c r="H13" s="21"/>
      <c r="I13" s="22"/>
      <c r="J13" s="22"/>
      <c r="K13" s="22"/>
      <c r="L13" s="7"/>
    </row>
    <row r="14" spans="1:12" s="6" customFormat="1" ht="15" customHeight="1" x14ac:dyDescent="0.15">
      <c r="A14" s="43" t="s">
        <v>32</v>
      </c>
      <c r="B14" s="44"/>
      <c r="C14" s="27"/>
      <c r="D14" s="28"/>
      <c r="E14" s="29"/>
      <c r="F14" s="30"/>
      <c r="G14" s="31"/>
      <c r="H14" s="31"/>
      <c r="I14" s="32"/>
      <c r="J14" s="32"/>
      <c r="K14" s="32"/>
      <c r="L14" s="8"/>
    </row>
    <row r="15" spans="1:12" s="34" customFormat="1" ht="15" customHeight="1" x14ac:dyDescent="0.15">
      <c r="A15" s="37" t="s">
        <v>34</v>
      </c>
      <c r="B15" s="38"/>
      <c r="C15" s="39"/>
      <c r="D15" s="11" t="s">
        <v>12</v>
      </c>
      <c r="E15" s="12">
        <v>45075</v>
      </c>
      <c r="F15" s="13" t="s">
        <v>35</v>
      </c>
      <c r="G15" s="14" t="s">
        <v>36</v>
      </c>
      <c r="H15" s="15" t="s">
        <v>2</v>
      </c>
      <c r="I15" s="16">
        <v>25979800</v>
      </c>
      <c r="J15" s="16">
        <v>13321000</v>
      </c>
      <c r="K15" s="17">
        <f t="shared" ref="K15" si="3">ROUND((J15/I15),3)</f>
        <v>0.51300000000000001</v>
      </c>
      <c r="L15" s="33"/>
    </row>
    <row r="16" spans="1:12" s="34" customFormat="1" ht="15" customHeight="1" x14ac:dyDescent="0.15">
      <c r="A16" s="40" t="s">
        <v>16</v>
      </c>
      <c r="B16" s="41" t="s">
        <v>0</v>
      </c>
      <c r="C16" s="42" t="s">
        <v>0</v>
      </c>
      <c r="D16" s="18" t="s">
        <v>20</v>
      </c>
      <c r="E16" s="19"/>
      <c r="F16" s="18" t="s">
        <v>37</v>
      </c>
      <c r="G16" s="21"/>
      <c r="H16" s="21"/>
      <c r="I16" s="22"/>
      <c r="J16" s="22"/>
      <c r="K16" s="22"/>
      <c r="L16" s="35"/>
    </row>
    <row r="17" spans="1:12" s="34" customFormat="1" ht="15" customHeight="1" x14ac:dyDescent="0.15">
      <c r="A17" s="23">
        <v>45076</v>
      </c>
      <c r="B17" s="24" t="s">
        <v>14</v>
      </c>
      <c r="C17" s="25">
        <v>45366</v>
      </c>
      <c r="D17" s="18" t="s">
        <v>13</v>
      </c>
      <c r="E17" s="19"/>
      <c r="F17" s="26"/>
      <c r="G17" s="14"/>
      <c r="H17" s="21"/>
      <c r="I17" s="22"/>
      <c r="J17" s="22"/>
      <c r="K17" s="22"/>
      <c r="L17" s="35"/>
    </row>
    <row r="18" spans="1:12" s="34" customFormat="1" ht="15" customHeight="1" x14ac:dyDescent="0.15">
      <c r="A18" s="43" t="s">
        <v>33</v>
      </c>
      <c r="B18" s="44"/>
      <c r="C18" s="27"/>
      <c r="D18" s="28"/>
      <c r="E18" s="29"/>
      <c r="F18" s="30"/>
      <c r="G18" s="31"/>
      <c r="H18" s="31"/>
      <c r="I18" s="32"/>
      <c r="J18" s="32"/>
      <c r="K18" s="32"/>
      <c r="L18" s="36"/>
    </row>
    <row r="19" spans="1:12" s="34" customFormat="1" ht="15" customHeight="1" x14ac:dyDescent="0.15">
      <c r="A19" s="37" t="s">
        <v>38</v>
      </c>
      <c r="B19" s="38"/>
      <c r="C19" s="39"/>
      <c r="D19" s="11" t="s">
        <v>12</v>
      </c>
      <c r="E19" s="12">
        <v>45090</v>
      </c>
      <c r="F19" s="13" t="s">
        <v>39</v>
      </c>
      <c r="G19" s="14" t="s">
        <v>41</v>
      </c>
      <c r="H19" s="15" t="s">
        <v>2</v>
      </c>
      <c r="I19" s="16">
        <v>9152000</v>
      </c>
      <c r="J19" s="16">
        <v>9020000</v>
      </c>
      <c r="K19" s="17">
        <f t="shared" ref="K19" si="4">ROUND((J19/I19),3)</f>
        <v>0.98599999999999999</v>
      </c>
      <c r="L19" s="33"/>
    </row>
    <row r="20" spans="1:12" s="34" customFormat="1" ht="15" customHeight="1" x14ac:dyDescent="0.15">
      <c r="A20" s="40" t="s">
        <v>42</v>
      </c>
      <c r="B20" s="41" t="s">
        <v>0</v>
      </c>
      <c r="C20" s="42" t="s">
        <v>0</v>
      </c>
      <c r="D20" s="18" t="s">
        <v>20</v>
      </c>
      <c r="E20" s="19"/>
      <c r="F20" s="18" t="s">
        <v>40</v>
      </c>
      <c r="G20" s="21"/>
      <c r="H20" s="21"/>
      <c r="I20" s="22"/>
      <c r="J20" s="22"/>
      <c r="K20" s="22"/>
      <c r="L20" s="35"/>
    </row>
    <row r="21" spans="1:12" s="34" customFormat="1" ht="15" customHeight="1" x14ac:dyDescent="0.15">
      <c r="A21" s="23">
        <v>45091</v>
      </c>
      <c r="B21" s="24" t="s">
        <v>14</v>
      </c>
      <c r="C21" s="25">
        <v>45296</v>
      </c>
      <c r="D21" s="18" t="s">
        <v>13</v>
      </c>
      <c r="E21" s="19"/>
      <c r="F21" s="26"/>
      <c r="G21" s="14"/>
      <c r="H21" s="21"/>
      <c r="I21" s="22"/>
      <c r="J21" s="22"/>
      <c r="K21" s="22"/>
      <c r="L21" s="35"/>
    </row>
    <row r="22" spans="1:12" s="34" customFormat="1" ht="15" customHeight="1" x14ac:dyDescent="0.15">
      <c r="A22" s="43" t="s">
        <v>43</v>
      </c>
      <c r="B22" s="44"/>
      <c r="C22" s="27"/>
      <c r="D22" s="28"/>
      <c r="E22" s="29"/>
      <c r="F22" s="30"/>
      <c r="G22" s="31"/>
      <c r="H22" s="31"/>
      <c r="I22" s="32"/>
      <c r="J22" s="32"/>
      <c r="K22" s="32"/>
      <c r="L22" s="36"/>
    </row>
    <row r="23" spans="1:12" s="34" customFormat="1" ht="15" customHeight="1" x14ac:dyDescent="0.15">
      <c r="A23" s="37" t="s">
        <v>44</v>
      </c>
      <c r="B23" s="38"/>
      <c r="C23" s="39"/>
      <c r="D23" s="11" t="s">
        <v>12</v>
      </c>
      <c r="E23" s="12">
        <v>45160</v>
      </c>
      <c r="F23" s="13" t="s">
        <v>45</v>
      </c>
      <c r="G23" s="14" t="s">
        <v>47</v>
      </c>
      <c r="H23" s="15" t="s">
        <v>2</v>
      </c>
      <c r="I23" s="16">
        <v>55957000</v>
      </c>
      <c r="J23" s="16">
        <v>41745000</v>
      </c>
      <c r="K23" s="17">
        <f t="shared" ref="K23" si="5">ROUND((J23/I23),3)</f>
        <v>0.746</v>
      </c>
      <c r="L23" s="33"/>
    </row>
    <row r="24" spans="1:12" s="34" customFormat="1" ht="15" customHeight="1" x14ac:dyDescent="0.15">
      <c r="A24" s="40" t="s">
        <v>16</v>
      </c>
      <c r="B24" s="41" t="s">
        <v>0</v>
      </c>
      <c r="C24" s="42" t="s">
        <v>0</v>
      </c>
      <c r="D24" s="18" t="s">
        <v>20</v>
      </c>
      <c r="E24" s="19"/>
      <c r="F24" s="18" t="s">
        <v>46</v>
      </c>
      <c r="G24" s="21"/>
      <c r="H24" s="21"/>
      <c r="I24" s="22"/>
      <c r="J24" s="22"/>
      <c r="K24" s="22"/>
      <c r="L24" s="35"/>
    </row>
    <row r="25" spans="1:12" s="34" customFormat="1" ht="15" customHeight="1" x14ac:dyDescent="0.15">
      <c r="A25" s="23">
        <v>45161</v>
      </c>
      <c r="B25" s="24" t="s">
        <v>14</v>
      </c>
      <c r="C25" s="25">
        <v>45373</v>
      </c>
      <c r="D25" s="18" t="s">
        <v>13</v>
      </c>
      <c r="E25" s="19"/>
      <c r="F25" s="26"/>
      <c r="G25" s="14"/>
      <c r="H25" s="21"/>
      <c r="I25" s="22"/>
      <c r="J25" s="22"/>
      <c r="K25" s="22"/>
      <c r="L25" s="35"/>
    </row>
    <row r="26" spans="1:12" s="34" customFormat="1" ht="15" customHeight="1" x14ac:dyDescent="0.15">
      <c r="A26" s="43" t="s">
        <v>48</v>
      </c>
      <c r="B26" s="44"/>
      <c r="C26" s="27"/>
      <c r="D26" s="28"/>
      <c r="E26" s="29"/>
      <c r="F26" s="30"/>
      <c r="G26" s="31"/>
      <c r="H26" s="31"/>
      <c r="I26" s="32"/>
      <c r="J26" s="32"/>
      <c r="K26" s="32"/>
      <c r="L26" s="36"/>
    </row>
  </sheetData>
  <mergeCells count="20">
    <mergeCell ref="A22:B22"/>
    <mergeCell ref="A15:C15"/>
    <mergeCell ref="A16:C16"/>
    <mergeCell ref="A18:B18"/>
    <mergeCell ref="A23:C23"/>
    <mergeCell ref="A24:C24"/>
    <mergeCell ref="A26:B26"/>
    <mergeCell ref="A1:L1"/>
    <mergeCell ref="A2:C2"/>
    <mergeCell ref="A3:C3"/>
    <mergeCell ref="A4:C4"/>
    <mergeCell ref="A6:B6"/>
    <mergeCell ref="A11:C11"/>
    <mergeCell ref="A12:C12"/>
    <mergeCell ref="A14:B14"/>
    <mergeCell ref="A7:C7"/>
    <mergeCell ref="A8:C8"/>
    <mergeCell ref="A10:B10"/>
    <mergeCell ref="A19:C19"/>
    <mergeCell ref="A20:C20"/>
  </mergeCells>
  <phoneticPr fontId="2"/>
  <printOptions horizontalCentered="1"/>
  <pageMargins left="0.78740157480314965" right="0.78740157480314965" top="0.98425196850393704" bottom="0.98425196850393704"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川﨑　泰宏</cp:lastModifiedBy>
  <cp:lastPrinted>2023-08-24T04:54:54Z</cp:lastPrinted>
  <dcterms:created xsi:type="dcterms:W3CDTF">2016-05-12T09:10:28Z</dcterms:created>
  <dcterms:modified xsi:type="dcterms:W3CDTF">2023-10-23T07:15:55Z</dcterms:modified>
</cp:coreProperties>
</file>