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6契約システム\100万以上\契約情報公表\R7.1-2月分\"/>
    </mc:Choice>
  </mc:AlternateContent>
  <bookViews>
    <workbookView xWindow="120" yWindow="420" windowWidth="23250" windowHeight="12915"/>
  </bookViews>
  <sheets>
    <sheet name="Sheet1" sheetId="4" r:id="rId1"/>
  </sheets>
  <definedNames>
    <definedName name="_xlnm.Print_Area" localSheetId="0">Sheet1!$A$1:$L$178</definedName>
    <definedName name="_xlnm.Print_Titles" localSheetId="0">Sheet1!$1:$2</definedName>
  </definedNames>
  <calcPr calcId="162913"/>
</workbook>
</file>

<file path=xl/calcChain.xml><?xml version="1.0" encoding="utf-8"?>
<calcChain xmlns="http://schemas.openxmlformats.org/spreadsheetml/2006/main">
  <c r="K175" i="4" l="1"/>
  <c r="K171" i="4"/>
  <c r="K167" i="4"/>
  <c r="K163" i="4"/>
  <c r="K159" i="4"/>
  <c r="K155" i="4"/>
  <c r="K151" i="4"/>
  <c r="K147" i="4" l="1"/>
  <c r="K143" i="4"/>
  <c r="K139" i="4"/>
  <c r="K135" i="4"/>
  <c r="K131" i="4"/>
  <c r="K127" i="4"/>
  <c r="K123" i="4"/>
  <c r="K119" i="4"/>
  <c r="K115" i="4"/>
  <c r="K111" i="4"/>
  <c r="K107" i="4"/>
  <c r="K103" i="4" l="1"/>
  <c r="K99" i="4"/>
  <c r="K95" i="4"/>
  <c r="K91" i="4"/>
  <c r="K87" i="4"/>
  <c r="K83" i="4"/>
  <c r="K79" i="4"/>
  <c r="K75" i="4"/>
  <c r="K71" i="4"/>
  <c r="K67" i="4"/>
  <c r="K63" i="4"/>
  <c r="K59" i="4" l="1"/>
  <c r="K55" i="4"/>
  <c r="K51" i="4"/>
  <c r="K47" i="4"/>
  <c r="K43" i="4" l="1"/>
  <c r="K39" i="4"/>
  <c r="K35" i="4"/>
  <c r="K31" i="4"/>
  <c r="K27" i="4"/>
  <c r="K23" i="4"/>
  <c r="K19" i="4"/>
  <c r="K15" i="4"/>
  <c r="K11" i="4" l="1"/>
  <c r="K7" i="4" l="1"/>
  <c r="K3" i="4" l="1"/>
</calcChain>
</file>

<file path=xl/sharedStrings.xml><?xml version="1.0" encoding="utf-8"?>
<sst xmlns="http://schemas.openxmlformats.org/spreadsheetml/2006/main" count="576" uniqueCount="174">
  <si>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</si>
  <si>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</si>
  <si>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</si>
  <si>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</si>
  <si>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</si>
  <si>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</si>
  <si>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</si>
  <si>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</si>
  <si>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</si>
  <si>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</si>
  <si>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</si>
  <si>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</si>
  <si>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</si>
  <si>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</si>
  <si>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任意</t>
    <rPh sb="0" eb="2">
      <t>ニンイ</t>
    </rPh>
    <phoneticPr fontId="3"/>
  </si>
  <si>
    <t>契約日</t>
  </si>
  <si>
    <t>～</t>
  </si>
  <si>
    <t>土木コンサル</t>
  </si>
  <si>
    <t>理事長　藤田　光一</t>
    <rPh sb="0" eb="3">
      <t>リジチョウ</t>
    </rPh>
    <rPh sb="4" eb="6">
      <t>フジタ</t>
    </rPh>
    <rPh sb="7" eb="9">
      <t>コウイチ</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</si>
  <si>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</si>
  <si>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令和６年度室内土質試験業務（単価契約）</t>
    <phoneticPr fontId="3"/>
  </si>
  <si>
    <t>(株)アースプライム</t>
    <rPh sb="0" eb="3">
      <t>カブ</t>
    </rPh>
    <phoneticPr fontId="2"/>
  </si>
  <si>
    <t>東京都東村山市本町２丁目７番４号</t>
    <phoneticPr fontId="2"/>
  </si>
  <si>
    <t>8012701001912</t>
    <phoneticPr fontId="2"/>
  </si>
  <si>
    <t>令和６年度国道334号側道部リフトオフ試験業務</t>
    <phoneticPr fontId="3"/>
  </si>
  <si>
    <t>北海道土質コンサルタント(株)</t>
    <rPh sb="0" eb="3">
      <t>ホッカイドウ</t>
    </rPh>
    <rPh sb="3" eb="5">
      <t>ドシツ</t>
    </rPh>
    <rPh sb="12" eb="15">
      <t>カブ</t>
    </rPh>
    <phoneticPr fontId="2"/>
  </si>
  <si>
    <t>北海道札幌市豊平区平岸一条２丁目５番１６号</t>
    <phoneticPr fontId="2"/>
  </si>
  <si>
    <t>2430001022254</t>
    <phoneticPr fontId="2"/>
  </si>
  <si>
    <t>排水機場における生成AI技術の適用に関する検証評価取りまとめ業務</t>
    <phoneticPr fontId="3"/>
  </si>
  <si>
    <t>(株)ニュージェック関東支店</t>
    <rPh sb="0" eb="3">
      <t>カブ</t>
    </rPh>
    <rPh sb="10" eb="12">
      <t>カントウ</t>
    </rPh>
    <rPh sb="12" eb="14">
      <t>シテン</t>
    </rPh>
    <phoneticPr fontId="2"/>
  </si>
  <si>
    <t>東京都江東区亀戸１丁目５番７号</t>
    <phoneticPr fontId="2"/>
  </si>
  <si>
    <t>2120001086883</t>
    <phoneticPr fontId="2"/>
  </si>
  <si>
    <t>Ｒ６道路盛土の地震時変状対策に関する遠心模型実験業務</t>
    <phoneticPr fontId="2"/>
  </si>
  <si>
    <t>令和６年度大戸川ダム水理実験業務</t>
    <phoneticPr fontId="2"/>
  </si>
  <si>
    <t>山岳トンネルの地山評価と計測結果に関するデータ整理・分析業務</t>
    <phoneticPr fontId="2"/>
  </si>
  <si>
    <t>（株）東京ソイルリサーチ　茨城営業所</t>
    <rPh sb="0" eb="3">
      <t>カブ</t>
    </rPh>
    <rPh sb="3" eb="5">
      <t>トウキョウ</t>
    </rPh>
    <rPh sb="13" eb="15">
      <t>イバラキ</t>
    </rPh>
    <rPh sb="15" eb="17">
      <t>エイギョウ</t>
    </rPh>
    <rPh sb="17" eb="18">
      <t>ジョ</t>
    </rPh>
    <phoneticPr fontId="2"/>
  </si>
  <si>
    <t>茨城県つくば市梅園二丁目１番１２号</t>
    <phoneticPr fontId="2"/>
  </si>
  <si>
    <t>（株）建設技術研究所</t>
    <rPh sb="0" eb="3">
      <t>カブ</t>
    </rPh>
    <rPh sb="3" eb="5">
      <t>ケンセツ</t>
    </rPh>
    <rPh sb="5" eb="7">
      <t>ギジュツ</t>
    </rPh>
    <rPh sb="7" eb="10">
      <t>ケンキュウショ</t>
    </rPh>
    <phoneticPr fontId="2"/>
  </si>
  <si>
    <t>東京都中央区日本橋浜町３丁目２１番１号</t>
    <phoneticPr fontId="2"/>
  </si>
  <si>
    <t>茨城県つくば市竹園２丁目１０番８号</t>
    <phoneticPr fontId="2"/>
  </si>
  <si>
    <t>3013201006646</t>
    <phoneticPr fontId="2"/>
  </si>
  <si>
    <t>7010001042703</t>
    <phoneticPr fontId="2"/>
  </si>
  <si>
    <t>4011001005165</t>
    <phoneticPr fontId="2"/>
  </si>
  <si>
    <t>（株）オリエンタルコンサルタンツ　茨城事務所</t>
    <phoneticPr fontId="2"/>
  </si>
  <si>
    <t>カルバート試験体載荷試験を模擬した解析業務</t>
    <phoneticPr fontId="2"/>
  </si>
  <si>
    <t>山岳トンネルの盤ぶくれ対策工の効果に関する検討業務</t>
    <phoneticPr fontId="2"/>
  </si>
  <si>
    <t>トンネルのはく落対策工の力学特性に関する実験業務</t>
    <phoneticPr fontId="2"/>
  </si>
  <si>
    <t>令和６年度　土木機械設備の維持管理最適化と支援手法に関する調査業務</t>
    <phoneticPr fontId="2"/>
  </si>
  <si>
    <t>まちづくりと連携した水辺空間整備手法に関する調査検討業務</t>
    <phoneticPr fontId="2"/>
  </si>
  <si>
    <t>ＪＩＰテクノサイエンス（株）</t>
    <phoneticPr fontId="2"/>
  </si>
  <si>
    <t>パシフィックコンサルタンツ（株）　茨城事務所</t>
    <phoneticPr fontId="2"/>
  </si>
  <si>
    <t>（株）フジケンエンジニアリング</t>
    <phoneticPr fontId="2"/>
  </si>
  <si>
    <t>日本工営エナジーソリューションズ（株）</t>
  </si>
  <si>
    <t>（株）プランニングネットワーク</t>
    <phoneticPr fontId="2"/>
  </si>
  <si>
    <t>東京都千代田区九段南１丁目３番１号</t>
    <phoneticPr fontId="2"/>
  </si>
  <si>
    <t>茨城県水戸市桜川一丁目１番２５号</t>
    <phoneticPr fontId="2"/>
  </si>
  <si>
    <t>東京都渋谷区代々木２丁目２３番１号</t>
    <phoneticPr fontId="2"/>
  </si>
  <si>
    <t>東京都千代田区麹町５丁目４番地</t>
    <phoneticPr fontId="2"/>
  </si>
  <si>
    <t>東京都北区田端新町３丁目１４番６号</t>
    <phoneticPr fontId="2"/>
  </si>
  <si>
    <t>6010001100734</t>
    <phoneticPr fontId="2"/>
  </si>
  <si>
    <t>8013401001509</t>
    <phoneticPr fontId="2"/>
  </si>
  <si>
    <t>3011001020529</t>
    <phoneticPr fontId="2"/>
  </si>
  <si>
    <t>2010001234643</t>
    <phoneticPr fontId="2"/>
  </si>
  <si>
    <t>6011501004185</t>
    <phoneticPr fontId="2"/>
  </si>
  <si>
    <t>マスプロダクツ型排水ポンプ設備（高出力タイプ）の交換保全に関する検証評価補助業務</t>
    <phoneticPr fontId="2"/>
  </si>
  <si>
    <t>粒度や粒子形状を条件とした振動打設および静的載荷に関する模型実験業務</t>
    <phoneticPr fontId="2"/>
  </si>
  <si>
    <t>水門自動操作実証試験用システム設計・試作業務</t>
    <phoneticPr fontId="2"/>
  </si>
  <si>
    <t>部分係数設計法によるコンクリート橋上部構造の抵抗係数の試算業務</t>
    <phoneticPr fontId="2"/>
  </si>
  <si>
    <t>八千代エンジニヤリング（株）茨城事務所</t>
    <phoneticPr fontId="2"/>
  </si>
  <si>
    <t>ｉエンジニアリング（株）</t>
    <phoneticPr fontId="2"/>
  </si>
  <si>
    <t>日本工営（株）茨城事務所</t>
    <phoneticPr fontId="2"/>
  </si>
  <si>
    <t>（株）オリエンタルコンサルタンツ茨城事務所</t>
    <phoneticPr fontId="2"/>
  </si>
  <si>
    <t>茨城県水戸市城南１丁目１番６号</t>
    <phoneticPr fontId="2"/>
  </si>
  <si>
    <t>千葉県野田市七光台３４１番地の１３</t>
    <phoneticPr fontId="2"/>
  </si>
  <si>
    <t>茨城県水戸市城南２－１－２０</t>
    <phoneticPr fontId="2"/>
  </si>
  <si>
    <t>茨城県つくば市竹園２丁目１０番８号</t>
    <phoneticPr fontId="2"/>
  </si>
  <si>
    <t>2011101037696</t>
    <phoneticPr fontId="2"/>
  </si>
  <si>
    <t>5040001072146</t>
    <phoneticPr fontId="2"/>
  </si>
  <si>
    <t>2010001016851</t>
    <phoneticPr fontId="2"/>
  </si>
  <si>
    <t>4011001005165</t>
    <phoneticPr fontId="2"/>
  </si>
  <si>
    <t>河川の景観構成要素等を考慮した水理計算及び検討業務</t>
    <phoneticPr fontId="2"/>
  </si>
  <si>
    <t>トンネル覆工補強工に関する模型実験業務</t>
    <phoneticPr fontId="2"/>
  </si>
  <si>
    <t>令和６年度LPデータ整理業務</t>
    <phoneticPr fontId="2"/>
  </si>
  <si>
    <t>トンネル覆工の変状の進展に着目した解析業務</t>
    <phoneticPr fontId="2"/>
  </si>
  <si>
    <t>道路トンネルの換気・排煙設計に関する試算業務</t>
    <phoneticPr fontId="2"/>
  </si>
  <si>
    <t>令和６年度　日影第１号上流砂防ダム水理模型実験（昭和６３年）データ電子化業務</t>
    <phoneticPr fontId="2"/>
  </si>
  <si>
    <t>Ｒ６年度堤体直下の液状化対策に関する動的遠心模型実験業務</t>
    <phoneticPr fontId="2"/>
  </si>
  <si>
    <t>シールドトンネルにおける点群データと施工時データの関連性に関する整理分析業務</t>
    <phoneticPr fontId="2"/>
  </si>
  <si>
    <t>R6河川堤防の越水対策に関する遠心模型実験業務</t>
    <phoneticPr fontId="2"/>
  </si>
  <si>
    <t>R6橋梁診断支援ＡＩシステムの改良及び検証支援業務</t>
    <phoneticPr fontId="2"/>
  </si>
  <si>
    <t>令和6年度道路擁壁動的遠心模型実験業務</t>
    <phoneticPr fontId="2"/>
  </si>
  <si>
    <t>みずほリサーチ＆テクノロジーズ（株）</t>
    <phoneticPr fontId="2"/>
  </si>
  <si>
    <t>東京都千代田区神田錦町二丁目３番地</t>
    <phoneticPr fontId="2"/>
  </si>
  <si>
    <t>9010001027685</t>
    <phoneticPr fontId="2"/>
  </si>
  <si>
    <t>（株）フジケンエンジニアリング</t>
    <phoneticPr fontId="2"/>
  </si>
  <si>
    <t>東京都渋谷区代々木２丁目２３番１号</t>
    <phoneticPr fontId="2"/>
  </si>
  <si>
    <t>3011001020529</t>
    <phoneticPr fontId="2"/>
  </si>
  <si>
    <t>（株）パスコ　事業統括本部</t>
    <phoneticPr fontId="2"/>
  </si>
  <si>
    <t>東京都目黒区下目黒一丁目７番１号</t>
    <phoneticPr fontId="2"/>
  </si>
  <si>
    <t>5013201004656</t>
    <phoneticPr fontId="2"/>
  </si>
  <si>
    <t>中央復建コンサルタンツ（株）東京本社</t>
    <phoneticPr fontId="2"/>
  </si>
  <si>
    <t>東京都千代田区麹町二丁目１０番地１３</t>
    <phoneticPr fontId="2"/>
  </si>
  <si>
    <t>3120001056860</t>
    <phoneticPr fontId="2"/>
  </si>
  <si>
    <t>（株）エコープラン</t>
    <phoneticPr fontId="2"/>
  </si>
  <si>
    <t>東京都豊島区南大塚二丁目３２番２号</t>
    <phoneticPr fontId="2"/>
  </si>
  <si>
    <t>6013301016204</t>
    <phoneticPr fontId="2"/>
  </si>
  <si>
    <t>パシフィックコンサルタンツ（株）茨城事務所</t>
    <phoneticPr fontId="2"/>
  </si>
  <si>
    <t>茨城県水戸市桜川一丁目１番２５号</t>
    <phoneticPr fontId="2"/>
  </si>
  <si>
    <t>8013401001509</t>
    <phoneticPr fontId="2"/>
  </si>
  <si>
    <t>（株）東京ソイルリサーチ　茨城営業所</t>
    <phoneticPr fontId="2"/>
  </si>
  <si>
    <t>茨城県つくば市梅園二丁目１番１２号</t>
    <phoneticPr fontId="2"/>
  </si>
  <si>
    <t>3013201006646</t>
    <phoneticPr fontId="2"/>
  </si>
  <si>
    <t>（株）建設技術研究所</t>
    <phoneticPr fontId="2"/>
  </si>
  <si>
    <t>東京都中央区日本橋浜町３丁目２１番１号</t>
    <phoneticPr fontId="2"/>
  </si>
  <si>
    <t>7010001042703</t>
    <phoneticPr fontId="2"/>
  </si>
  <si>
    <t>軟弱地盤盛土動態観測技術に関する検討業務</t>
    <phoneticPr fontId="2"/>
  </si>
  <si>
    <t>Ｒ６粒子フィルタ付きＲＲＩモデル作成及び解析業務</t>
    <phoneticPr fontId="2"/>
  </si>
  <si>
    <t>二重支保工の施工手順に着目した解析業務</t>
    <phoneticPr fontId="2"/>
  </si>
  <si>
    <t>内巻き補強工の裏込め材に着目した載荷実験業務</t>
    <phoneticPr fontId="2"/>
  </si>
  <si>
    <t>ダンパーの衝撃等を考慮した解析モデル作成業務</t>
    <phoneticPr fontId="2"/>
  </si>
  <si>
    <t>軟弱地盤上の道路盛土の遠心力載荷実験業務</t>
    <phoneticPr fontId="2"/>
  </si>
  <si>
    <t>（株）東設土木コンサルタント</t>
  </si>
  <si>
    <t>三井共同建設コンサルタント（株）茨城営業所</t>
  </si>
  <si>
    <t>リテックエンジニアリング（株）</t>
  </si>
  <si>
    <t>（株）フジケンエンジニアリング</t>
  </si>
  <si>
    <t>（一財）首都高速道路技術センター</t>
  </si>
  <si>
    <t>日本工営（株）茨城事務所</t>
  </si>
  <si>
    <t>東京都文京区本郷１丁目２８番１０号</t>
  </si>
  <si>
    <t>茨城県つくば市竹園二丁目１０番地８</t>
  </si>
  <si>
    <t>東京都港区赤坂６丁目４番２号</t>
  </si>
  <si>
    <t>東京都渋谷区代々木２丁目２３番１号</t>
  </si>
  <si>
    <t>東京都港区虎ノ門三丁目１０番１１号</t>
  </si>
  <si>
    <t>茨城県水戸市城南２－１－２０</t>
  </si>
  <si>
    <t>9010001051470</t>
    <phoneticPr fontId="2"/>
  </si>
  <si>
    <t>5011101020526</t>
    <phoneticPr fontId="2"/>
  </si>
  <si>
    <t>6010401099501</t>
    <phoneticPr fontId="2"/>
  </si>
  <si>
    <t>3011001020529</t>
    <phoneticPr fontId="2"/>
  </si>
  <si>
    <t>3010405000319</t>
    <phoneticPr fontId="2"/>
  </si>
  <si>
    <t>2010001016851</t>
    <phoneticPr fontId="2"/>
  </si>
  <si>
    <t>令和６年度　すべり面構造分析業務</t>
    <phoneticPr fontId="2"/>
  </si>
  <si>
    <t>液状化地盤上のボックスカルバートの縦断方向応答に関する解析業務</t>
    <phoneticPr fontId="2"/>
  </si>
  <si>
    <t>環境負荷低減塗料・塗装技術に関する調査検討業務</t>
    <phoneticPr fontId="2"/>
  </si>
  <si>
    <t>地すべり数値シミュレーション業務</t>
    <phoneticPr fontId="2"/>
  </si>
  <si>
    <t>貯水池周辺斜面における残留間隙水圧の残留率等整理業務</t>
    <phoneticPr fontId="2"/>
  </si>
  <si>
    <t>（株）キタック</t>
  </si>
  <si>
    <t>（株）ＣＰＣ　東京支社</t>
  </si>
  <si>
    <t>（一財）土木研究センター</t>
  </si>
  <si>
    <t>ＪＦＥテクノリサーチ（株）</t>
  </si>
  <si>
    <t>新潟県新潟市中央区新光町１０番地２</t>
  </si>
  <si>
    <t>東京都新宿区高田馬場４丁目４０番１１号</t>
  </si>
  <si>
    <t>東京都台東区台東１丁目６番４号</t>
  </si>
  <si>
    <t>東京都千代田区大手町一丁目６番１号</t>
  </si>
  <si>
    <t>3120001135581</t>
    <phoneticPr fontId="2"/>
  </si>
  <si>
    <t>6010505002096</t>
    <phoneticPr fontId="2"/>
  </si>
  <si>
    <t>4010001090119</t>
    <phoneticPr fontId="2"/>
  </si>
  <si>
    <t>2110001001637</t>
    <phoneticPr fontId="2"/>
  </si>
  <si>
    <t>橋台と地盤の挙動に関する解析業務</t>
    <phoneticPr fontId="2"/>
  </si>
  <si>
    <t>地形データを用いた斜面表層崩壊の危険度評価結果の検証業務</t>
    <phoneticPr fontId="2"/>
  </si>
  <si>
    <t>低地における河川地形と軟弱地盤の分布に関する整理業務</t>
    <phoneticPr fontId="2"/>
  </si>
  <si>
    <t>（株）オリエンタルコンサルタンツ　茨城事務所</t>
  </si>
  <si>
    <t>サンコーコンサルタント（株）　東関東支店</t>
  </si>
  <si>
    <t>茨城県つくば市竹園２丁目１０番８号</t>
  </si>
  <si>
    <t>千葉県船橋市本町２丁目１０番１４号</t>
  </si>
  <si>
    <t>雪崩斜面三次元モデル作成及び比較検討業務</t>
    <phoneticPr fontId="2"/>
  </si>
  <si>
    <t>河床変動計算ソースコード調査業務</t>
    <phoneticPr fontId="2"/>
  </si>
  <si>
    <t>R6年度カルバートの変状に関する事例調査業務</t>
    <phoneticPr fontId="2"/>
  </si>
  <si>
    <t>令和6年度能越自動車道の道路盛土に関する資料調査業務</t>
    <phoneticPr fontId="2"/>
  </si>
  <si>
    <t>国際航業（株）新潟支店</t>
    <rPh sb="7" eb="9">
      <t>ニイガタ</t>
    </rPh>
    <rPh sb="9" eb="11">
      <t>シテン</t>
    </rPh>
    <phoneticPr fontId="6"/>
  </si>
  <si>
    <t>（株）ハイドロ総合技術研究所</t>
  </si>
  <si>
    <t>基礎地盤コンサルタンツ（株）関東支社</t>
  </si>
  <si>
    <t>八千代エンジニヤリング（株）　茨城事務所</t>
  </si>
  <si>
    <t>新潟県新潟市中央区東大通２丁目３番２６</t>
    <phoneticPr fontId="2"/>
  </si>
  <si>
    <t>大阪府大阪市北区中之島３丁目３番２３号</t>
    <phoneticPr fontId="2"/>
  </si>
  <si>
    <t>東京都江東区東陽六丁目３番２号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</si>
</sst>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e&quot;年&quot;mm&quot;月&quot;dd&quot;日&quot;"/>
    <numFmt numFmtId="177" formatCode="0.0%"/>
    <numFmt numFmtId="178" formatCode="#,##0_);\(#,##0\)"/>
    <numFmt numFmtId="179" formatCode="_(* #,##0_);_(* \(#,##0\);_(* &quot;-&quot;_);_(@_)"/>
    <numFmt numFmtId="180" formatCode="0_);[Red]\(0\)"/>
  </numFmts>
  <fonts count="1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b/>
      <sz val="14"/>
      <name val="ＭＳ ゴシック"/>
      <family val="3"/>
      <charset val="128"/>
    </font>
    <font>
      <sz val="1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5" fillId="2" borderId="0" applyFont="0" applyFill="0" applyBorder="0" applyAlignment="0" applyProtection="0"/>
    <xf numFmtId="0" fontId="6" fillId="2" borderId="0"/>
    <xf numFmtId="0" fontId="6" fillId="2" borderId="0"/>
  </cellStyleXfs>
  <cellXfs count="48">
    <xf numFmtId="0" fontId="0" fillId="0" borderId="0" xfId="0"/>
    <xf numFmtId="0" fontId="7" fillId="0" borderId="8" xfId="3" applyFont="1" applyFill="1" applyBorder="1" applyAlignment="1">
      <alignment vertical="center" shrinkToFit="1"/>
    </xf>
    <xf numFmtId="0" fontId="7" fillId="0" borderId="8" xfId="3" applyFont="1" applyFill="1" applyBorder="1" applyAlignment="1">
      <alignment horizontal="center" vertical="center" wrapText="1"/>
    </xf>
    <xf numFmtId="177" fontId="7" fillId="0" borderId="8" xfId="3" applyNumberFormat="1" applyFont="1" applyFill="1" applyBorder="1" applyAlignment="1">
      <alignment horizontal="center" vertical="center" wrapText="1"/>
    </xf>
    <xf numFmtId="0" fontId="7" fillId="0" borderId="8" xfId="3" applyFont="1" applyFill="1" applyBorder="1" applyAlignment="1">
      <alignment vertical="center"/>
    </xf>
    <xf numFmtId="0" fontId="7" fillId="0" borderId="10" xfId="3" applyFont="1" applyFill="1" applyBorder="1" applyAlignment="1">
      <alignment vertical="center" wrapText="1"/>
    </xf>
    <xf numFmtId="0" fontId="7" fillId="0" borderId="10" xfId="3" applyFont="1" applyFill="1" applyBorder="1" applyAlignment="1">
      <alignment horizontal="center" vertical="center" wrapText="1"/>
    </xf>
    <xf numFmtId="178" fontId="7" fillId="0" borderId="10" xfId="3" applyNumberFormat="1" applyFont="1" applyFill="1" applyBorder="1" applyAlignment="1">
      <alignment horizontal="center" vertical="center" wrapText="1"/>
    </xf>
    <xf numFmtId="0" fontId="7" fillId="0" borderId="10" xfId="3" applyFont="1" applyFill="1" applyBorder="1" applyAlignment="1">
      <alignment vertical="center"/>
    </xf>
    <xf numFmtId="0" fontId="7" fillId="0" borderId="3" xfId="3" applyFont="1" applyFill="1" applyBorder="1" applyAlignment="1">
      <alignment horizontal="center" vertical="center" wrapText="1"/>
    </xf>
    <xf numFmtId="178" fontId="7" fillId="0" borderId="3" xfId="3" applyNumberFormat="1" applyFont="1" applyFill="1" applyBorder="1" applyAlignment="1">
      <alignment horizontal="center" vertical="center" wrapText="1"/>
    </xf>
    <xf numFmtId="0" fontId="7" fillId="0" borderId="3" xfId="3" applyFont="1" applyFill="1" applyBorder="1" applyAlignment="1">
      <alignment vertical="center"/>
    </xf>
    <xf numFmtId="178" fontId="7" fillId="0" borderId="8"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shrinkToFit="1"/>
    </xf>
    <xf numFmtId="0" fontId="9"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176" fontId="7" fillId="0" borderId="8"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3" xfId="0" applyNumberFormat="1" applyFont="1" applyFill="1" applyBorder="1" applyAlignment="1">
      <alignment vertical="center" wrapText="1"/>
    </xf>
    <xf numFmtId="176" fontId="7" fillId="0" borderId="3" xfId="0" applyNumberFormat="1" applyFont="1" applyFill="1" applyBorder="1" applyAlignment="1">
      <alignment horizontal="center" vertical="center" wrapText="1"/>
    </xf>
    <xf numFmtId="176" fontId="7" fillId="0" borderId="8" xfId="0" applyNumberFormat="1" applyFont="1" applyFill="1" applyBorder="1" applyAlignment="1">
      <alignment vertical="center" shrinkToFit="1"/>
    </xf>
    <xf numFmtId="0" fontId="7" fillId="0" borderId="10" xfId="3" applyFont="1" applyFill="1" applyBorder="1" applyAlignment="1">
      <alignment vertical="center" shrinkToFit="1"/>
    </xf>
    <xf numFmtId="49" fontId="7" fillId="0" borderId="10" xfId="0" applyNumberFormat="1" applyFont="1" applyFill="1" applyBorder="1" applyAlignment="1">
      <alignment vertical="center" shrinkToFit="1"/>
    </xf>
    <xf numFmtId="0" fontId="7" fillId="0" borderId="3" xfId="0" applyFont="1" applyFill="1" applyBorder="1" applyAlignment="1">
      <alignment vertical="center" shrinkToFit="1"/>
    </xf>
    <xf numFmtId="0" fontId="9" fillId="0" borderId="0" xfId="3" applyFont="1" applyFill="1"/>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xf numFmtId="0" fontId="7" fillId="0" borderId="9"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7" fillId="0" borderId="11" xfId="0" applyFont="1" applyFill="1" applyBorder="1" applyAlignment="1">
      <alignment vertical="center" wrapText="1"/>
    </xf>
    <xf numFmtId="0" fontId="7" fillId="0" borderId="4" xfId="0" applyFont="1" applyFill="1" applyBorder="1" applyAlignment="1">
      <alignment vertical="center"/>
    </xf>
    <xf numFmtId="0" fontId="8"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180" fontId="7" fillId="0" borderId="10" xfId="0" applyNumberFormat="1" applyFont="1" applyFill="1" applyBorder="1" applyAlignment="1">
      <alignment horizontal="center" vertical="center"/>
    </xf>
    <xf numFmtId="180" fontId="7" fillId="0" borderId="10" xfId="0" applyNumberFormat="1" applyFont="1" applyFill="1" applyBorder="1" applyAlignment="1">
      <alignment horizontal="center" vertical="center"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view="pageBreakPreview" zoomScale="70" zoomScaleNormal="90" zoomScaleSheetLayoutView="70" workbookViewId="0">
      <pane ySplit="2" topLeftCell="A136" activePane="bottomLeft" state="frozen"/>
      <selection activeCell="C34" sqref="C34"/>
      <selection pane="bottomLeft" activeCell="I177" sqref="I177"/>
    </sheetView>
  </sheetViews>
  <sheetFormatPr defaultColWidth="9" defaultRowHeight="13.5" x14ac:dyDescent="0.15"/>
  <cols>
    <col min="1" max="1" width="20.75" style="15" customWidth="1"/>
    <col min="2" max="2" width="7.75" style="15" customWidth="1"/>
    <col min="3" max="3" width="24.375" style="15" customWidth="1"/>
    <col min="4" max="4" width="31.25" style="15" customWidth="1"/>
    <col min="5" max="5" width="15.75" style="15" customWidth="1"/>
    <col min="6" max="6" width="37.375" style="15" customWidth="1"/>
    <col min="7" max="7" width="14.375" style="15" customWidth="1"/>
    <col min="8" max="8" width="14.25" style="15" customWidth="1"/>
    <col min="9" max="10" width="12.375" style="15" customWidth="1"/>
    <col min="11" max="11" width="6.875" style="15" customWidth="1"/>
    <col min="12" max="16384" width="9" style="15"/>
  </cols>
  <sheetData>
    <row r="1" spans="1:12" ht="25.15" customHeight="1" x14ac:dyDescent="0.15">
      <c r="A1" s="40" t="s">
        <v>10</v>
      </c>
      <c r="B1" s="40"/>
      <c r="C1" s="40"/>
      <c r="D1" s="40"/>
      <c r="E1" s="40"/>
      <c r="F1" s="40"/>
      <c r="G1" s="40"/>
      <c r="H1" s="40"/>
      <c r="I1" s="40"/>
      <c r="J1" s="40"/>
      <c r="K1" s="40"/>
      <c r="L1" s="40"/>
    </row>
    <row r="2" spans="1:12" s="19" customFormat="1" ht="40.15" customHeight="1" x14ac:dyDescent="0.15">
      <c r="A2" s="41" t="s">
        <v>11</v>
      </c>
      <c r="B2" s="42"/>
      <c r="C2" s="42"/>
      <c r="D2" s="16" t="s">
        <v>3</v>
      </c>
      <c r="E2" s="17" t="s">
        <v>4</v>
      </c>
      <c r="F2" s="17" t="s">
        <v>5</v>
      </c>
      <c r="G2" s="17" t="s">
        <v>13</v>
      </c>
      <c r="H2" s="17" t="s">
        <v>6</v>
      </c>
      <c r="I2" s="17" t="s">
        <v>12</v>
      </c>
      <c r="J2" s="18" t="s">
        <v>0</v>
      </c>
      <c r="K2" s="17" t="s">
        <v>7</v>
      </c>
      <c r="L2" s="17" t="s">
        <v>2</v>
      </c>
    </row>
    <row r="3" spans="1:12" s="31" customFormat="1" ht="15" customHeight="1" x14ac:dyDescent="0.15">
      <c r="A3" s="43" t="s">
        <v>20</v>
      </c>
      <c r="B3" s="44"/>
      <c r="C3" s="45"/>
      <c r="D3" s="1" t="s">
        <v>8</v>
      </c>
      <c r="E3" s="20">
        <v>45383</v>
      </c>
      <c r="F3" s="27" t="s">
        <v>21</v>
      </c>
      <c r="G3" s="13" t="s">
        <v>23</v>
      </c>
      <c r="H3" s="2" t="s">
        <v>1</v>
      </c>
      <c r="I3" s="12">
        <v>5453811</v>
      </c>
      <c r="J3" s="12">
        <v>2706000</v>
      </c>
      <c r="K3" s="3">
        <f>ROUNDDOWN((J3/I3),3)</f>
        <v>0.496</v>
      </c>
      <c r="L3" s="4"/>
    </row>
    <row r="4" spans="1:12" s="31" customFormat="1" ht="15" customHeight="1" x14ac:dyDescent="0.15">
      <c r="A4" s="35" t="s">
        <v>14</v>
      </c>
      <c r="B4" s="36" t="s">
        <v>15</v>
      </c>
      <c r="C4" s="37" t="s">
        <v>15</v>
      </c>
      <c r="D4" s="5" t="s">
        <v>18</v>
      </c>
      <c r="E4" s="21"/>
      <c r="F4" s="28" t="s">
        <v>22</v>
      </c>
      <c r="G4" s="14"/>
      <c r="H4" s="6"/>
      <c r="I4" s="7"/>
      <c r="J4" s="7"/>
      <c r="K4" s="7"/>
      <c r="L4" s="8"/>
    </row>
    <row r="5" spans="1:12" s="31" customFormat="1" ht="15" customHeight="1" x14ac:dyDescent="0.15">
      <c r="A5" s="22">
        <v>45383</v>
      </c>
      <c r="B5" s="23" t="s">
        <v>16</v>
      </c>
      <c r="C5" s="24">
        <v>45747</v>
      </c>
      <c r="D5" s="5" t="s">
        <v>9</v>
      </c>
      <c r="E5" s="21"/>
      <c r="F5" s="29"/>
      <c r="G5" s="13"/>
      <c r="H5" s="6"/>
      <c r="I5" s="7"/>
      <c r="J5" s="7"/>
      <c r="K5" s="7"/>
      <c r="L5" s="8"/>
    </row>
    <row r="6" spans="1:12" s="31" customFormat="1" ht="15" customHeight="1" x14ac:dyDescent="0.15">
      <c r="A6" s="38" t="s">
        <v>17</v>
      </c>
      <c r="B6" s="39"/>
      <c r="C6" s="39"/>
      <c r="D6" s="25"/>
      <c r="E6" s="26"/>
      <c r="F6" s="30"/>
      <c r="G6" s="9"/>
      <c r="H6" s="9"/>
      <c r="I6" s="10"/>
      <c r="J6" s="10"/>
      <c r="K6" s="10"/>
      <c r="L6" s="11"/>
    </row>
    <row r="7" spans="1:12" s="31" customFormat="1" ht="15" customHeight="1" x14ac:dyDescent="0.15">
      <c r="A7" s="43" t="s">
        <v>24</v>
      </c>
      <c r="B7" s="44"/>
      <c r="C7" s="45"/>
      <c r="D7" s="1" t="s">
        <v>8</v>
      </c>
      <c r="E7" s="20">
        <v>45383</v>
      </c>
      <c r="F7" s="27" t="s">
        <v>25</v>
      </c>
      <c r="G7" s="13" t="s">
        <v>27</v>
      </c>
      <c r="H7" s="2" t="s">
        <v>1</v>
      </c>
      <c r="I7" s="12">
        <v>5797000</v>
      </c>
      <c r="J7" s="12">
        <v>5280000</v>
      </c>
      <c r="K7" s="3">
        <f>ROUNDDOWN((J7/I7),3)</f>
        <v>0.91</v>
      </c>
      <c r="L7" s="4"/>
    </row>
    <row r="8" spans="1:12" s="31" customFormat="1" ht="15" customHeight="1" x14ac:dyDescent="0.15">
      <c r="A8" s="35" t="s">
        <v>19</v>
      </c>
      <c r="B8" s="36" t="s">
        <v>15</v>
      </c>
      <c r="C8" s="37" t="s">
        <v>15</v>
      </c>
      <c r="D8" s="5" t="s">
        <v>18</v>
      </c>
      <c r="E8" s="21"/>
      <c r="F8" s="28" t="s">
        <v>26</v>
      </c>
      <c r="G8" s="14"/>
      <c r="H8" s="6"/>
      <c r="I8" s="7"/>
      <c r="J8" s="7"/>
      <c r="K8" s="7"/>
      <c r="L8" s="8"/>
    </row>
    <row r="9" spans="1:12" s="31" customFormat="1" ht="15" customHeight="1" x14ac:dyDescent="0.15">
      <c r="A9" s="22">
        <v>45383</v>
      </c>
      <c r="B9" s="23" t="s">
        <v>16</v>
      </c>
      <c r="C9" s="24">
        <v>45565</v>
      </c>
      <c r="D9" s="5" t="s">
        <v>9</v>
      </c>
      <c r="E9" s="21"/>
      <c r="F9" s="29"/>
      <c r="G9" s="13"/>
      <c r="H9" s="6"/>
      <c r="I9" s="7"/>
      <c r="J9" s="7"/>
      <c r="K9" s="7"/>
      <c r="L9" s="8"/>
    </row>
    <row r="10" spans="1:12" s="31" customFormat="1" ht="15" customHeight="1" x14ac:dyDescent="0.15">
      <c r="A10" s="38" t="s">
        <v>17</v>
      </c>
      <c r="B10" s="39"/>
      <c r="C10" s="39"/>
      <c r="D10" s="25"/>
      <c r="E10" s="26"/>
      <c r="F10" s="30"/>
      <c r="G10" s="9"/>
      <c r="H10" s="9"/>
      <c r="I10" s="10"/>
      <c r="J10" s="10"/>
      <c r="K10" s="10"/>
      <c r="L10" s="11"/>
    </row>
    <row r="11" spans="1:12" s="31" customFormat="1" ht="15" customHeight="1" x14ac:dyDescent="0.15">
      <c r="A11" s="32" t="s">
        <v>28</v>
      </c>
      <c r="B11" s="33"/>
      <c r="C11" s="34"/>
      <c r="D11" s="1" t="s">
        <v>8</v>
      </c>
      <c r="E11" s="20">
        <v>45440</v>
      </c>
      <c r="F11" s="27" t="s">
        <v>29</v>
      </c>
      <c r="G11" s="13" t="s">
        <v>31</v>
      </c>
      <c r="H11" s="2" t="s">
        <v>1</v>
      </c>
      <c r="I11" s="12">
        <v>44550000</v>
      </c>
      <c r="J11" s="12">
        <v>42350000</v>
      </c>
      <c r="K11" s="3">
        <f>ROUNDDOWN((J11/I11),3)</f>
        <v>0.95</v>
      </c>
      <c r="L11" s="4"/>
    </row>
    <row r="12" spans="1:12" s="31" customFormat="1" ht="15" customHeight="1" x14ac:dyDescent="0.15">
      <c r="A12" s="35" t="s">
        <v>19</v>
      </c>
      <c r="B12" s="36" t="s">
        <v>15</v>
      </c>
      <c r="C12" s="37" t="s">
        <v>15</v>
      </c>
      <c r="D12" s="5" t="s">
        <v>18</v>
      </c>
      <c r="E12" s="21"/>
      <c r="F12" s="28" t="s">
        <v>30</v>
      </c>
      <c r="G12" s="14"/>
      <c r="H12" s="6"/>
      <c r="I12" s="7"/>
      <c r="J12" s="7"/>
      <c r="K12" s="7"/>
      <c r="L12" s="8"/>
    </row>
    <row r="13" spans="1:12" s="31" customFormat="1" ht="15" customHeight="1" x14ac:dyDescent="0.15">
      <c r="A13" s="22">
        <v>45441</v>
      </c>
      <c r="B13" s="23" t="s">
        <v>16</v>
      </c>
      <c r="C13" s="24">
        <v>45740</v>
      </c>
      <c r="D13" s="5" t="s">
        <v>9</v>
      </c>
      <c r="E13" s="21"/>
      <c r="F13" s="29"/>
      <c r="G13" s="13"/>
      <c r="H13" s="6"/>
      <c r="I13" s="7"/>
      <c r="J13" s="7"/>
      <c r="K13" s="7"/>
      <c r="L13" s="8"/>
    </row>
    <row r="14" spans="1:12" s="31" customFormat="1" ht="15" customHeight="1" x14ac:dyDescent="0.15">
      <c r="A14" s="38" t="s">
        <v>17</v>
      </c>
      <c r="B14" s="39"/>
      <c r="C14" s="39"/>
      <c r="D14" s="25"/>
      <c r="E14" s="26"/>
      <c r="F14" s="30"/>
      <c r="G14" s="9"/>
      <c r="H14" s="9"/>
      <c r="I14" s="10"/>
      <c r="J14" s="10"/>
      <c r="K14" s="10"/>
      <c r="L14" s="11"/>
    </row>
    <row r="15" spans="1:12" s="31" customFormat="1" ht="15" customHeight="1" x14ac:dyDescent="0.15">
      <c r="A15" s="32" t="s">
        <v>32</v>
      </c>
      <c r="B15" s="33"/>
      <c r="C15" s="34"/>
      <c r="D15" s="1" t="s">
        <v>8</v>
      </c>
      <c r="E15" s="20">
        <v>45492</v>
      </c>
      <c r="F15" s="27" t="s">
        <v>35</v>
      </c>
      <c r="G15" s="13" t="s">
        <v>40</v>
      </c>
      <c r="H15" s="2" t="s">
        <v>1</v>
      </c>
      <c r="I15" s="12">
        <v>10857000</v>
      </c>
      <c r="J15" s="12">
        <v>10450000</v>
      </c>
      <c r="K15" s="3">
        <f>ROUNDDOWN((J15/I15),3)</f>
        <v>0.96199999999999997</v>
      </c>
      <c r="L15" s="4"/>
    </row>
    <row r="16" spans="1:12" s="31" customFormat="1" ht="15" customHeight="1" x14ac:dyDescent="0.15">
      <c r="A16" s="35" t="s">
        <v>19</v>
      </c>
      <c r="B16" s="36" t="s">
        <v>15</v>
      </c>
      <c r="C16" s="37" t="s">
        <v>15</v>
      </c>
      <c r="D16" s="5" t="s">
        <v>18</v>
      </c>
      <c r="E16" s="21"/>
      <c r="F16" s="28" t="s">
        <v>36</v>
      </c>
      <c r="G16" s="14"/>
      <c r="H16" s="6"/>
      <c r="I16" s="7"/>
      <c r="J16" s="7"/>
      <c r="K16" s="7"/>
      <c r="L16" s="8"/>
    </row>
    <row r="17" spans="1:12" s="31" customFormat="1" ht="15" customHeight="1" x14ac:dyDescent="0.15">
      <c r="A17" s="22">
        <v>45493</v>
      </c>
      <c r="B17" s="23" t="s">
        <v>16</v>
      </c>
      <c r="C17" s="24">
        <v>45646</v>
      </c>
      <c r="D17" s="5" t="s">
        <v>9</v>
      </c>
      <c r="E17" s="21"/>
      <c r="F17" s="29"/>
      <c r="G17" s="13"/>
      <c r="H17" s="6"/>
      <c r="I17" s="7"/>
      <c r="J17" s="7"/>
      <c r="K17" s="7"/>
      <c r="L17" s="8"/>
    </row>
    <row r="18" spans="1:12" s="31" customFormat="1" ht="15" customHeight="1" x14ac:dyDescent="0.15">
      <c r="A18" s="38" t="s">
        <v>17</v>
      </c>
      <c r="B18" s="39"/>
      <c r="C18" s="39"/>
      <c r="D18" s="25"/>
      <c r="E18" s="26"/>
      <c r="F18" s="30"/>
      <c r="G18" s="9"/>
      <c r="H18" s="9"/>
      <c r="I18" s="10"/>
      <c r="J18" s="10"/>
      <c r="K18" s="10"/>
      <c r="L18" s="11"/>
    </row>
    <row r="19" spans="1:12" s="31" customFormat="1" ht="15" customHeight="1" x14ac:dyDescent="0.15">
      <c r="A19" s="32" t="s">
        <v>33</v>
      </c>
      <c r="B19" s="33"/>
      <c r="C19" s="34"/>
      <c r="D19" s="1" t="s">
        <v>8</v>
      </c>
      <c r="E19" s="20">
        <v>45503</v>
      </c>
      <c r="F19" s="27" t="s">
        <v>37</v>
      </c>
      <c r="G19" s="13" t="s">
        <v>41</v>
      </c>
      <c r="H19" s="2" t="s">
        <v>1</v>
      </c>
      <c r="I19" s="12">
        <v>29843000</v>
      </c>
      <c r="J19" s="12">
        <v>28600000</v>
      </c>
      <c r="K19" s="3">
        <f>ROUNDDOWN((J19/I19),3)</f>
        <v>0.95799999999999996</v>
      </c>
      <c r="L19" s="4"/>
    </row>
    <row r="20" spans="1:12" s="31" customFormat="1" ht="15" customHeight="1" x14ac:dyDescent="0.15">
      <c r="A20" s="35" t="s">
        <v>19</v>
      </c>
      <c r="B20" s="36" t="s">
        <v>15</v>
      </c>
      <c r="C20" s="37" t="s">
        <v>15</v>
      </c>
      <c r="D20" s="5" t="s">
        <v>18</v>
      </c>
      <c r="E20" s="21"/>
      <c r="F20" s="28" t="s">
        <v>38</v>
      </c>
      <c r="G20" s="14"/>
      <c r="H20" s="6"/>
      <c r="I20" s="7"/>
      <c r="J20" s="7"/>
      <c r="K20" s="7"/>
      <c r="L20" s="8"/>
    </row>
    <row r="21" spans="1:12" s="31" customFormat="1" ht="15" customHeight="1" x14ac:dyDescent="0.15">
      <c r="A21" s="22">
        <v>45504</v>
      </c>
      <c r="B21" s="23" t="s">
        <v>16</v>
      </c>
      <c r="C21" s="24">
        <v>45730</v>
      </c>
      <c r="D21" s="5" t="s">
        <v>9</v>
      </c>
      <c r="E21" s="21"/>
      <c r="F21" s="29"/>
      <c r="G21" s="13"/>
      <c r="H21" s="6"/>
      <c r="I21" s="7"/>
      <c r="J21" s="7"/>
      <c r="K21" s="7"/>
      <c r="L21" s="8"/>
    </row>
    <row r="22" spans="1:12" s="31" customFormat="1" ht="15" customHeight="1" x14ac:dyDescent="0.15">
      <c r="A22" s="38" t="s">
        <v>17</v>
      </c>
      <c r="B22" s="39"/>
      <c r="C22" s="39"/>
      <c r="D22" s="25"/>
      <c r="E22" s="26"/>
      <c r="F22" s="30"/>
      <c r="G22" s="9"/>
      <c r="H22" s="9"/>
      <c r="I22" s="10"/>
      <c r="J22" s="10"/>
      <c r="K22" s="10"/>
      <c r="L22" s="11"/>
    </row>
    <row r="23" spans="1:12" s="31" customFormat="1" ht="15" customHeight="1" x14ac:dyDescent="0.15">
      <c r="A23" s="32" t="s">
        <v>34</v>
      </c>
      <c r="B23" s="33"/>
      <c r="C23" s="34"/>
      <c r="D23" s="1" t="s">
        <v>8</v>
      </c>
      <c r="E23" s="20">
        <v>45503</v>
      </c>
      <c r="F23" s="27" t="s">
        <v>43</v>
      </c>
      <c r="G23" s="13" t="s">
        <v>42</v>
      </c>
      <c r="H23" s="2" t="s">
        <v>1</v>
      </c>
      <c r="I23" s="12">
        <v>4488000</v>
      </c>
      <c r="J23" s="12">
        <v>3839000</v>
      </c>
      <c r="K23" s="3">
        <f>ROUNDDOWN((J23/I23),3)</f>
        <v>0.85499999999999998</v>
      </c>
      <c r="L23" s="4"/>
    </row>
    <row r="24" spans="1:12" s="31" customFormat="1" ht="15" customHeight="1" x14ac:dyDescent="0.15">
      <c r="A24" s="35" t="s">
        <v>19</v>
      </c>
      <c r="B24" s="36" t="s">
        <v>15</v>
      </c>
      <c r="C24" s="37" t="s">
        <v>15</v>
      </c>
      <c r="D24" s="5" t="s">
        <v>18</v>
      </c>
      <c r="E24" s="21"/>
      <c r="F24" s="28" t="s">
        <v>39</v>
      </c>
      <c r="G24" s="14"/>
      <c r="H24" s="6"/>
      <c r="I24" s="7"/>
      <c r="J24" s="7"/>
      <c r="K24" s="7"/>
      <c r="L24" s="8"/>
    </row>
    <row r="25" spans="1:12" s="31" customFormat="1" ht="15" customHeight="1" x14ac:dyDescent="0.15">
      <c r="A25" s="22">
        <v>45504</v>
      </c>
      <c r="B25" s="23" t="s">
        <v>16</v>
      </c>
      <c r="C25" s="24">
        <v>45716</v>
      </c>
      <c r="D25" s="5" t="s">
        <v>9</v>
      </c>
      <c r="E25" s="21"/>
      <c r="F25" s="29"/>
      <c r="G25" s="13"/>
      <c r="H25" s="6"/>
      <c r="I25" s="7"/>
      <c r="J25" s="7"/>
      <c r="K25" s="7"/>
      <c r="L25" s="8"/>
    </row>
    <row r="26" spans="1:12" s="31" customFormat="1" ht="15" customHeight="1" x14ac:dyDescent="0.15">
      <c r="A26" s="38" t="s">
        <v>17</v>
      </c>
      <c r="B26" s="39"/>
      <c r="C26" s="39"/>
      <c r="D26" s="25"/>
      <c r="E26" s="26"/>
      <c r="F26" s="30"/>
      <c r="G26" s="9"/>
      <c r="H26" s="9"/>
      <c r="I26" s="10"/>
      <c r="J26" s="10"/>
      <c r="K26" s="10"/>
      <c r="L26" s="11"/>
    </row>
    <row r="27" spans="1:12" s="31" customFormat="1" ht="15" customHeight="1" x14ac:dyDescent="0.15">
      <c r="A27" s="32" t="s">
        <v>44</v>
      </c>
      <c r="B27" s="33"/>
      <c r="C27" s="34"/>
      <c r="D27" s="1" t="s">
        <v>8</v>
      </c>
      <c r="E27" s="20">
        <v>45510</v>
      </c>
      <c r="F27" s="27" t="s">
        <v>49</v>
      </c>
      <c r="G27" s="13" t="s">
        <v>59</v>
      </c>
      <c r="H27" s="2" t="s">
        <v>1</v>
      </c>
      <c r="I27" s="12">
        <v>9724000</v>
      </c>
      <c r="J27" s="12">
        <v>7700000</v>
      </c>
      <c r="K27" s="3">
        <f>ROUNDDOWN((J27/I27),3)</f>
        <v>0.79100000000000004</v>
      </c>
      <c r="L27" s="4"/>
    </row>
    <row r="28" spans="1:12" s="31" customFormat="1" ht="15" customHeight="1" x14ac:dyDescent="0.15">
      <c r="A28" s="35" t="s">
        <v>19</v>
      </c>
      <c r="B28" s="36" t="s">
        <v>15</v>
      </c>
      <c r="C28" s="37" t="s">
        <v>15</v>
      </c>
      <c r="D28" s="5" t="s">
        <v>18</v>
      </c>
      <c r="E28" s="21"/>
      <c r="F28" s="28" t="s">
        <v>54</v>
      </c>
      <c r="G28" s="14"/>
      <c r="H28" s="6"/>
      <c r="I28" s="7"/>
      <c r="J28" s="7"/>
      <c r="K28" s="7"/>
      <c r="L28" s="8"/>
    </row>
    <row r="29" spans="1:12" s="31" customFormat="1" ht="15" customHeight="1" x14ac:dyDescent="0.15">
      <c r="A29" s="22">
        <v>45511</v>
      </c>
      <c r="B29" s="23" t="s">
        <v>16</v>
      </c>
      <c r="C29" s="24">
        <v>45625</v>
      </c>
      <c r="D29" s="5" t="s">
        <v>9</v>
      </c>
      <c r="E29" s="21"/>
      <c r="F29" s="29"/>
      <c r="G29" s="13"/>
      <c r="H29" s="6"/>
      <c r="I29" s="7"/>
      <c r="J29" s="7"/>
      <c r="K29" s="7"/>
      <c r="L29" s="8"/>
    </row>
    <row r="30" spans="1:12" s="31" customFormat="1" ht="15" customHeight="1" x14ac:dyDescent="0.15">
      <c r="A30" s="38" t="s">
        <v>17</v>
      </c>
      <c r="B30" s="39"/>
      <c r="C30" s="39"/>
      <c r="D30" s="25"/>
      <c r="E30" s="26"/>
      <c r="F30" s="30"/>
      <c r="G30" s="9"/>
      <c r="H30" s="9"/>
      <c r="I30" s="10"/>
      <c r="J30" s="10"/>
      <c r="K30" s="10"/>
      <c r="L30" s="11"/>
    </row>
    <row r="31" spans="1:12" s="31" customFormat="1" ht="15" customHeight="1" x14ac:dyDescent="0.15">
      <c r="A31" s="32" t="s">
        <v>45</v>
      </c>
      <c r="B31" s="33"/>
      <c r="C31" s="34"/>
      <c r="D31" s="1" t="s">
        <v>8</v>
      </c>
      <c r="E31" s="20">
        <v>45510</v>
      </c>
      <c r="F31" s="27" t="s">
        <v>50</v>
      </c>
      <c r="G31" s="13" t="s">
        <v>60</v>
      </c>
      <c r="H31" s="2" t="s">
        <v>1</v>
      </c>
      <c r="I31" s="12">
        <v>3685000</v>
      </c>
      <c r="J31" s="12">
        <v>2541000</v>
      </c>
      <c r="K31" s="3">
        <f>ROUNDDOWN((J31/I31),3)</f>
        <v>0.68899999999999995</v>
      </c>
      <c r="L31" s="4"/>
    </row>
    <row r="32" spans="1:12" s="31" customFormat="1" ht="15" customHeight="1" x14ac:dyDescent="0.15">
      <c r="A32" s="35" t="s">
        <v>19</v>
      </c>
      <c r="B32" s="36" t="s">
        <v>15</v>
      </c>
      <c r="C32" s="37" t="s">
        <v>15</v>
      </c>
      <c r="D32" s="5" t="s">
        <v>18</v>
      </c>
      <c r="E32" s="21"/>
      <c r="F32" s="28" t="s">
        <v>55</v>
      </c>
      <c r="G32" s="14"/>
      <c r="H32" s="6"/>
      <c r="I32" s="7"/>
      <c r="J32" s="7"/>
      <c r="K32" s="7"/>
      <c r="L32" s="8"/>
    </row>
    <row r="33" spans="1:12" s="31" customFormat="1" ht="15" customHeight="1" x14ac:dyDescent="0.15">
      <c r="A33" s="22">
        <v>45511</v>
      </c>
      <c r="B33" s="23" t="s">
        <v>16</v>
      </c>
      <c r="C33" s="24">
        <v>45716</v>
      </c>
      <c r="D33" s="5" t="s">
        <v>9</v>
      </c>
      <c r="E33" s="21"/>
      <c r="F33" s="29"/>
      <c r="G33" s="13"/>
      <c r="H33" s="6"/>
      <c r="I33" s="7"/>
      <c r="J33" s="7"/>
      <c r="K33" s="7"/>
      <c r="L33" s="8"/>
    </row>
    <row r="34" spans="1:12" s="31" customFormat="1" ht="15" customHeight="1" x14ac:dyDescent="0.15">
      <c r="A34" s="38" t="s">
        <v>17</v>
      </c>
      <c r="B34" s="39"/>
      <c r="C34" s="39"/>
      <c r="D34" s="25"/>
      <c r="E34" s="26"/>
      <c r="F34" s="30"/>
      <c r="G34" s="9"/>
      <c r="H34" s="9"/>
      <c r="I34" s="10"/>
      <c r="J34" s="10"/>
      <c r="K34" s="10"/>
      <c r="L34" s="11"/>
    </row>
    <row r="35" spans="1:12" s="31" customFormat="1" ht="15" customHeight="1" x14ac:dyDescent="0.15">
      <c r="A35" s="32" t="s">
        <v>46</v>
      </c>
      <c r="B35" s="33"/>
      <c r="C35" s="34"/>
      <c r="D35" s="1" t="s">
        <v>8</v>
      </c>
      <c r="E35" s="20">
        <v>45510</v>
      </c>
      <c r="F35" s="27" t="s">
        <v>51</v>
      </c>
      <c r="G35" s="13" t="s">
        <v>61</v>
      </c>
      <c r="H35" s="2" t="s">
        <v>1</v>
      </c>
      <c r="I35" s="12">
        <v>4668400</v>
      </c>
      <c r="J35" s="12">
        <v>3839000</v>
      </c>
      <c r="K35" s="3">
        <f>ROUNDDOWN((J35/I35),3)</f>
        <v>0.82199999999999995</v>
      </c>
      <c r="L35" s="4"/>
    </row>
    <row r="36" spans="1:12" s="31" customFormat="1" ht="15" customHeight="1" x14ac:dyDescent="0.15">
      <c r="A36" s="35" t="s">
        <v>19</v>
      </c>
      <c r="B36" s="36" t="s">
        <v>15</v>
      </c>
      <c r="C36" s="37" t="s">
        <v>15</v>
      </c>
      <c r="D36" s="5" t="s">
        <v>18</v>
      </c>
      <c r="E36" s="21"/>
      <c r="F36" s="28" t="s">
        <v>56</v>
      </c>
      <c r="G36" s="14"/>
      <c r="H36" s="6"/>
      <c r="I36" s="7"/>
      <c r="J36" s="7"/>
      <c r="K36" s="7"/>
      <c r="L36" s="8"/>
    </row>
    <row r="37" spans="1:12" s="31" customFormat="1" ht="15" customHeight="1" x14ac:dyDescent="0.15">
      <c r="A37" s="22">
        <v>45511</v>
      </c>
      <c r="B37" s="23" t="s">
        <v>16</v>
      </c>
      <c r="C37" s="24">
        <v>45646</v>
      </c>
      <c r="D37" s="5" t="s">
        <v>9</v>
      </c>
      <c r="E37" s="21"/>
      <c r="F37" s="29"/>
      <c r="G37" s="13"/>
      <c r="H37" s="6"/>
      <c r="I37" s="7"/>
      <c r="J37" s="7"/>
      <c r="K37" s="7"/>
      <c r="L37" s="8"/>
    </row>
    <row r="38" spans="1:12" s="31" customFormat="1" ht="15" customHeight="1" x14ac:dyDescent="0.15">
      <c r="A38" s="38" t="s">
        <v>17</v>
      </c>
      <c r="B38" s="39"/>
      <c r="C38" s="39"/>
      <c r="D38" s="25"/>
      <c r="E38" s="26"/>
      <c r="F38" s="30"/>
      <c r="G38" s="9"/>
      <c r="H38" s="9"/>
      <c r="I38" s="10"/>
      <c r="J38" s="10"/>
      <c r="K38" s="10"/>
      <c r="L38" s="11"/>
    </row>
    <row r="39" spans="1:12" s="31" customFormat="1" ht="15" customHeight="1" x14ac:dyDescent="0.15">
      <c r="A39" s="32" t="s">
        <v>47</v>
      </c>
      <c r="B39" s="33"/>
      <c r="C39" s="34"/>
      <c r="D39" s="1" t="s">
        <v>8</v>
      </c>
      <c r="E39" s="20">
        <v>45524</v>
      </c>
      <c r="F39" s="27" t="s">
        <v>52</v>
      </c>
      <c r="G39" s="13" t="s">
        <v>62</v>
      </c>
      <c r="H39" s="2" t="s">
        <v>1</v>
      </c>
      <c r="I39" s="12">
        <v>20702000</v>
      </c>
      <c r="J39" s="12">
        <v>19800000</v>
      </c>
      <c r="K39" s="3">
        <f>ROUNDDOWN((J39/I39),3)</f>
        <v>0.95599999999999996</v>
      </c>
      <c r="L39" s="4"/>
    </row>
    <row r="40" spans="1:12" s="31" customFormat="1" ht="15" customHeight="1" x14ac:dyDescent="0.15">
      <c r="A40" s="35" t="s">
        <v>19</v>
      </c>
      <c r="B40" s="36" t="s">
        <v>15</v>
      </c>
      <c r="C40" s="37" t="s">
        <v>15</v>
      </c>
      <c r="D40" s="5" t="s">
        <v>18</v>
      </c>
      <c r="E40" s="21"/>
      <c r="F40" s="28" t="s">
        <v>57</v>
      </c>
      <c r="G40" s="14"/>
      <c r="H40" s="6"/>
      <c r="I40" s="7"/>
      <c r="J40" s="7"/>
      <c r="K40" s="7"/>
      <c r="L40" s="8"/>
    </row>
    <row r="41" spans="1:12" s="31" customFormat="1" ht="15" customHeight="1" x14ac:dyDescent="0.15">
      <c r="A41" s="22">
        <v>45525</v>
      </c>
      <c r="B41" s="23" t="s">
        <v>16</v>
      </c>
      <c r="C41" s="24">
        <v>45716</v>
      </c>
      <c r="D41" s="5" t="s">
        <v>9</v>
      </c>
      <c r="E41" s="21"/>
      <c r="F41" s="29"/>
      <c r="G41" s="13"/>
      <c r="H41" s="6"/>
      <c r="I41" s="7"/>
      <c r="J41" s="7"/>
      <c r="K41" s="7"/>
      <c r="L41" s="8"/>
    </row>
    <row r="42" spans="1:12" s="31" customFormat="1" ht="15" customHeight="1" x14ac:dyDescent="0.15">
      <c r="A42" s="38" t="s">
        <v>17</v>
      </c>
      <c r="B42" s="39"/>
      <c r="C42" s="39"/>
      <c r="D42" s="25"/>
      <c r="E42" s="26"/>
      <c r="F42" s="30"/>
      <c r="G42" s="9"/>
      <c r="H42" s="9"/>
      <c r="I42" s="10"/>
      <c r="J42" s="10"/>
      <c r="K42" s="10"/>
      <c r="L42" s="11"/>
    </row>
    <row r="43" spans="1:12" s="31" customFormat="1" ht="15" customHeight="1" x14ac:dyDescent="0.15">
      <c r="A43" s="32" t="s">
        <v>48</v>
      </c>
      <c r="B43" s="33"/>
      <c r="C43" s="34"/>
      <c r="D43" s="1" t="s">
        <v>8</v>
      </c>
      <c r="E43" s="20">
        <v>45524</v>
      </c>
      <c r="F43" s="27" t="s">
        <v>53</v>
      </c>
      <c r="G43" s="13" t="s">
        <v>63</v>
      </c>
      <c r="H43" s="2" t="s">
        <v>1</v>
      </c>
      <c r="I43" s="12">
        <v>7821000</v>
      </c>
      <c r="J43" s="12">
        <v>6490000</v>
      </c>
      <c r="K43" s="3">
        <f>ROUNDDOWN((J43/I43),3)</f>
        <v>0.82899999999999996</v>
      </c>
      <c r="L43" s="4"/>
    </row>
    <row r="44" spans="1:12" s="31" customFormat="1" ht="15" customHeight="1" x14ac:dyDescent="0.15">
      <c r="A44" s="35" t="s">
        <v>19</v>
      </c>
      <c r="B44" s="36" t="s">
        <v>15</v>
      </c>
      <c r="C44" s="37" t="s">
        <v>15</v>
      </c>
      <c r="D44" s="5" t="s">
        <v>18</v>
      </c>
      <c r="E44" s="21"/>
      <c r="F44" s="28" t="s">
        <v>58</v>
      </c>
      <c r="G44" s="14"/>
      <c r="H44" s="6"/>
      <c r="I44" s="7"/>
      <c r="J44" s="7"/>
      <c r="K44" s="7"/>
      <c r="L44" s="8"/>
    </row>
    <row r="45" spans="1:12" s="31" customFormat="1" ht="15" customHeight="1" x14ac:dyDescent="0.15">
      <c r="A45" s="22">
        <v>45525</v>
      </c>
      <c r="B45" s="23" t="s">
        <v>16</v>
      </c>
      <c r="C45" s="24">
        <v>45688</v>
      </c>
      <c r="D45" s="5" t="s">
        <v>9</v>
      </c>
      <c r="E45" s="21"/>
      <c r="F45" s="29"/>
      <c r="G45" s="13"/>
      <c r="H45" s="6"/>
      <c r="I45" s="7"/>
      <c r="J45" s="7"/>
      <c r="K45" s="7"/>
      <c r="L45" s="8"/>
    </row>
    <row r="46" spans="1:12" s="31" customFormat="1" ht="15" customHeight="1" x14ac:dyDescent="0.15">
      <c r="A46" s="38" t="s">
        <v>17</v>
      </c>
      <c r="B46" s="39"/>
      <c r="C46" s="39"/>
      <c r="D46" s="25"/>
      <c r="E46" s="26"/>
      <c r="F46" s="30"/>
      <c r="G46" s="9"/>
      <c r="H46" s="9"/>
      <c r="I46" s="10"/>
      <c r="J46" s="10"/>
      <c r="K46" s="10"/>
      <c r="L46" s="11"/>
    </row>
    <row r="47" spans="1:12" s="31" customFormat="1" ht="15" customHeight="1" x14ac:dyDescent="0.15">
      <c r="A47" s="32" t="s">
        <v>64</v>
      </c>
      <c r="B47" s="33"/>
      <c r="C47" s="34"/>
      <c r="D47" s="1" t="s">
        <v>8</v>
      </c>
      <c r="E47" s="20">
        <v>45538</v>
      </c>
      <c r="F47" s="27" t="s">
        <v>68</v>
      </c>
      <c r="G47" s="13" t="s">
        <v>76</v>
      </c>
      <c r="H47" s="2" t="s">
        <v>1</v>
      </c>
      <c r="I47" s="12">
        <v>15862000</v>
      </c>
      <c r="J47" s="12">
        <v>14905000</v>
      </c>
      <c r="K47" s="3">
        <f>ROUNDDOWN((J47/I47),3)</f>
        <v>0.93899999999999995</v>
      </c>
      <c r="L47" s="4"/>
    </row>
    <row r="48" spans="1:12" s="31" customFormat="1" ht="15" customHeight="1" x14ac:dyDescent="0.15">
      <c r="A48" s="35" t="s">
        <v>19</v>
      </c>
      <c r="B48" s="36" t="s">
        <v>15</v>
      </c>
      <c r="C48" s="37" t="s">
        <v>15</v>
      </c>
      <c r="D48" s="5" t="s">
        <v>18</v>
      </c>
      <c r="E48" s="21"/>
      <c r="F48" s="28" t="s">
        <v>72</v>
      </c>
      <c r="G48" s="14"/>
      <c r="H48" s="6"/>
      <c r="I48" s="7"/>
      <c r="J48" s="7"/>
      <c r="K48" s="7"/>
      <c r="L48" s="8"/>
    </row>
    <row r="49" spans="1:12" s="31" customFormat="1" ht="15" customHeight="1" x14ac:dyDescent="0.15">
      <c r="A49" s="22">
        <v>45539</v>
      </c>
      <c r="B49" s="23" t="s">
        <v>16</v>
      </c>
      <c r="C49" s="24">
        <v>45735</v>
      </c>
      <c r="D49" s="5" t="s">
        <v>9</v>
      </c>
      <c r="E49" s="21"/>
      <c r="F49" s="29"/>
      <c r="G49" s="13"/>
      <c r="H49" s="6"/>
      <c r="I49" s="7"/>
      <c r="J49" s="7"/>
      <c r="K49" s="7"/>
      <c r="L49" s="8"/>
    </row>
    <row r="50" spans="1:12" s="31" customFormat="1" ht="15" customHeight="1" x14ac:dyDescent="0.15">
      <c r="A50" s="38" t="s">
        <v>17</v>
      </c>
      <c r="B50" s="39"/>
      <c r="C50" s="39"/>
      <c r="D50" s="25"/>
      <c r="E50" s="26"/>
      <c r="F50" s="30"/>
      <c r="G50" s="9"/>
      <c r="H50" s="9"/>
      <c r="I50" s="10"/>
      <c r="J50" s="10"/>
      <c r="K50" s="10"/>
      <c r="L50" s="11"/>
    </row>
    <row r="51" spans="1:12" s="31" customFormat="1" ht="15" customHeight="1" x14ac:dyDescent="0.15">
      <c r="A51" s="32" t="s">
        <v>65</v>
      </c>
      <c r="B51" s="33"/>
      <c r="C51" s="34"/>
      <c r="D51" s="1" t="s">
        <v>8</v>
      </c>
      <c r="E51" s="20">
        <v>45545</v>
      </c>
      <c r="F51" s="27" t="s">
        <v>69</v>
      </c>
      <c r="G51" s="13" t="s">
        <v>77</v>
      </c>
      <c r="H51" s="2" t="s">
        <v>1</v>
      </c>
      <c r="I51" s="12">
        <v>9020000</v>
      </c>
      <c r="J51" s="12">
        <v>5698000</v>
      </c>
      <c r="K51" s="3">
        <f t="shared" ref="K51" si="0">ROUNDDOWN((J51/I51),3)</f>
        <v>0.63100000000000001</v>
      </c>
      <c r="L51" s="4"/>
    </row>
    <row r="52" spans="1:12" s="31" customFormat="1" ht="15" customHeight="1" x14ac:dyDescent="0.15">
      <c r="A52" s="35" t="s">
        <v>19</v>
      </c>
      <c r="B52" s="36" t="s">
        <v>15</v>
      </c>
      <c r="C52" s="37" t="s">
        <v>15</v>
      </c>
      <c r="D52" s="5" t="s">
        <v>18</v>
      </c>
      <c r="E52" s="21"/>
      <c r="F52" s="28" t="s">
        <v>73</v>
      </c>
      <c r="G52" s="14"/>
      <c r="H52" s="6"/>
      <c r="I52" s="7"/>
      <c r="J52" s="7"/>
      <c r="K52" s="7"/>
      <c r="L52" s="8"/>
    </row>
    <row r="53" spans="1:12" s="31" customFormat="1" ht="15" customHeight="1" x14ac:dyDescent="0.15">
      <c r="A53" s="22">
        <v>45546</v>
      </c>
      <c r="B53" s="23" t="s">
        <v>16</v>
      </c>
      <c r="C53" s="24">
        <v>45716</v>
      </c>
      <c r="D53" s="5" t="s">
        <v>9</v>
      </c>
      <c r="E53" s="21"/>
      <c r="F53" s="29"/>
      <c r="G53" s="13"/>
      <c r="H53" s="6"/>
      <c r="I53" s="7"/>
      <c r="J53" s="7"/>
      <c r="K53" s="7"/>
      <c r="L53" s="8"/>
    </row>
    <row r="54" spans="1:12" s="31" customFormat="1" ht="15" customHeight="1" x14ac:dyDescent="0.15">
      <c r="A54" s="38" t="s">
        <v>17</v>
      </c>
      <c r="B54" s="39"/>
      <c r="C54" s="39"/>
      <c r="D54" s="25"/>
      <c r="E54" s="26"/>
      <c r="F54" s="30"/>
      <c r="G54" s="9"/>
      <c r="H54" s="9"/>
      <c r="I54" s="10"/>
      <c r="J54" s="10"/>
      <c r="K54" s="10"/>
      <c r="L54" s="11"/>
    </row>
    <row r="55" spans="1:12" s="31" customFormat="1" ht="15" customHeight="1" x14ac:dyDescent="0.15">
      <c r="A55" s="32" t="s">
        <v>66</v>
      </c>
      <c r="B55" s="33"/>
      <c r="C55" s="34"/>
      <c r="D55" s="1" t="s">
        <v>8</v>
      </c>
      <c r="E55" s="20">
        <v>45545</v>
      </c>
      <c r="F55" s="27" t="s">
        <v>70</v>
      </c>
      <c r="G55" s="13" t="s">
        <v>78</v>
      </c>
      <c r="H55" s="2" t="s">
        <v>1</v>
      </c>
      <c r="I55" s="12">
        <v>16225000</v>
      </c>
      <c r="J55" s="12">
        <v>15400000</v>
      </c>
      <c r="K55" s="3">
        <f t="shared" ref="K55" si="1">ROUNDDOWN((J55/I55),3)</f>
        <v>0.94899999999999995</v>
      </c>
      <c r="L55" s="4"/>
    </row>
    <row r="56" spans="1:12" s="31" customFormat="1" ht="15" customHeight="1" x14ac:dyDescent="0.15">
      <c r="A56" s="35" t="s">
        <v>19</v>
      </c>
      <c r="B56" s="36" t="s">
        <v>15</v>
      </c>
      <c r="C56" s="37" t="s">
        <v>15</v>
      </c>
      <c r="D56" s="5" t="s">
        <v>18</v>
      </c>
      <c r="E56" s="21"/>
      <c r="F56" s="28" t="s">
        <v>74</v>
      </c>
      <c r="G56" s="14"/>
      <c r="H56" s="6"/>
      <c r="I56" s="7"/>
      <c r="J56" s="7"/>
      <c r="K56" s="7"/>
      <c r="L56" s="8"/>
    </row>
    <row r="57" spans="1:12" s="31" customFormat="1" ht="15" customHeight="1" x14ac:dyDescent="0.15">
      <c r="A57" s="22">
        <v>45546</v>
      </c>
      <c r="B57" s="23" t="s">
        <v>16</v>
      </c>
      <c r="C57" s="24">
        <v>45744</v>
      </c>
      <c r="D57" s="5" t="s">
        <v>9</v>
      </c>
      <c r="E57" s="21"/>
      <c r="F57" s="29"/>
      <c r="G57" s="13"/>
      <c r="H57" s="6"/>
      <c r="I57" s="7"/>
      <c r="J57" s="7"/>
      <c r="K57" s="7"/>
      <c r="L57" s="8"/>
    </row>
    <row r="58" spans="1:12" s="31" customFormat="1" ht="15" customHeight="1" x14ac:dyDescent="0.15">
      <c r="A58" s="38" t="s">
        <v>17</v>
      </c>
      <c r="B58" s="39"/>
      <c r="C58" s="39"/>
      <c r="D58" s="25"/>
      <c r="E58" s="26"/>
      <c r="F58" s="30"/>
      <c r="G58" s="9"/>
      <c r="H58" s="9"/>
      <c r="I58" s="10"/>
      <c r="J58" s="10"/>
      <c r="K58" s="10"/>
      <c r="L58" s="11"/>
    </row>
    <row r="59" spans="1:12" s="31" customFormat="1" ht="15" customHeight="1" x14ac:dyDescent="0.15">
      <c r="A59" s="32" t="s">
        <v>67</v>
      </c>
      <c r="B59" s="33"/>
      <c r="C59" s="34"/>
      <c r="D59" s="1" t="s">
        <v>8</v>
      </c>
      <c r="E59" s="20">
        <v>45545</v>
      </c>
      <c r="F59" s="27" t="s">
        <v>71</v>
      </c>
      <c r="G59" s="13" t="s">
        <v>79</v>
      </c>
      <c r="H59" s="2" t="s">
        <v>1</v>
      </c>
      <c r="I59" s="12">
        <v>4906000</v>
      </c>
      <c r="J59" s="12">
        <v>4884000</v>
      </c>
      <c r="K59" s="3">
        <f t="shared" ref="K59" si="2">ROUNDDOWN((J59/I59),3)</f>
        <v>0.995</v>
      </c>
      <c r="L59" s="4"/>
    </row>
    <row r="60" spans="1:12" s="31" customFormat="1" ht="15" customHeight="1" x14ac:dyDescent="0.15">
      <c r="A60" s="35" t="s">
        <v>19</v>
      </c>
      <c r="B60" s="36" t="s">
        <v>15</v>
      </c>
      <c r="C60" s="37" t="s">
        <v>15</v>
      </c>
      <c r="D60" s="5" t="s">
        <v>18</v>
      </c>
      <c r="E60" s="21"/>
      <c r="F60" s="28" t="s">
        <v>75</v>
      </c>
      <c r="G60" s="14"/>
      <c r="H60" s="6"/>
      <c r="I60" s="7"/>
      <c r="J60" s="7"/>
      <c r="K60" s="7"/>
      <c r="L60" s="8"/>
    </row>
    <row r="61" spans="1:12" s="31" customFormat="1" ht="15" customHeight="1" x14ac:dyDescent="0.15">
      <c r="A61" s="22">
        <v>45546</v>
      </c>
      <c r="B61" s="23" t="s">
        <v>16</v>
      </c>
      <c r="C61" s="24">
        <v>45646</v>
      </c>
      <c r="D61" s="5" t="s">
        <v>9</v>
      </c>
      <c r="E61" s="21"/>
      <c r="F61" s="29"/>
      <c r="G61" s="13"/>
      <c r="H61" s="6"/>
      <c r="I61" s="7"/>
      <c r="J61" s="7"/>
      <c r="K61" s="7"/>
      <c r="L61" s="8"/>
    </row>
    <row r="62" spans="1:12" s="31" customFormat="1" ht="15" customHeight="1" x14ac:dyDescent="0.15">
      <c r="A62" s="38" t="s">
        <v>17</v>
      </c>
      <c r="B62" s="39"/>
      <c r="C62" s="39"/>
      <c r="D62" s="25"/>
      <c r="E62" s="26"/>
      <c r="F62" s="30"/>
      <c r="G62" s="9"/>
      <c r="H62" s="9"/>
      <c r="I62" s="10"/>
      <c r="J62" s="10"/>
      <c r="K62" s="10"/>
      <c r="L62" s="11"/>
    </row>
    <row r="63" spans="1:12" s="31" customFormat="1" ht="15" customHeight="1" x14ac:dyDescent="0.15">
      <c r="A63" s="32" t="s">
        <v>80</v>
      </c>
      <c r="B63" s="33"/>
      <c r="C63" s="34"/>
      <c r="D63" s="1" t="s">
        <v>8</v>
      </c>
      <c r="E63" s="20">
        <v>45569</v>
      </c>
      <c r="F63" s="27" t="s">
        <v>91</v>
      </c>
      <c r="G63" s="13" t="s">
        <v>93</v>
      </c>
      <c r="H63" s="2" t="s">
        <v>1</v>
      </c>
      <c r="I63" s="12">
        <v>9394000</v>
      </c>
      <c r="J63" s="12">
        <v>4950000</v>
      </c>
      <c r="K63" s="3">
        <f t="shared" ref="K63" si="3">ROUNDDOWN((J63/I63),3)</f>
        <v>0.52600000000000002</v>
      </c>
      <c r="L63" s="4"/>
    </row>
    <row r="64" spans="1:12" s="31" customFormat="1" ht="15" customHeight="1" x14ac:dyDescent="0.15">
      <c r="A64" s="35" t="s">
        <v>19</v>
      </c>
      <c r="B64" s="36" t="s">
        <v>15</v>
      </c>
      <c r="C64" s="37" t="s">
        <v>15</v>
      </c>
      <c r="D64" s="5" t="s">
        <v>18</v>
      </c>
      <c r="E64" s="21"/>
      <c r="F64" s="28" t="s">
        <v>92</v>
      </c>
      <c r="G64" s="14"/>
      <c r="H64" s="6"/>
      <c r="I64" s="7"/>
      <c r="J64" s="7"/>
      <c r="K64" s="7"/>
      <c r="L64" s="8"/>
    </row>
    <row r="65" spans="1:12" s="31" customFormat="1" ht="15" customHeight="1" x14ac:dyDescent="0.15">
      <c r="A65" s="22">
        <v>45570</v>
      </c>
      <c r="B65" s="23" t="s">
        <v>16</v>
      </c>
      <c r="C65" s="24">
        <v>45716</v>
      </c>
      <c r="D65" s="5" t="s">
        <v>9</v>
      </c>
      <c r="E65" s="21"/>
      <c r="F65" s="29"/>
      <c r="G65" s="13"/>
      <c r="H65" s="6"/>
      <c r="I65" s="7"/>
      <c r="J65" s="7"/>
      <c r="K65" s="7"/>
      <c r="L65" s="8"/>
    </row>
    <row r="66" spans="1:12" s="31" customFormat="1" ht="15" customHeight="1" x14ac:dyDescent="0.15">
      <c r="A66" s="38" t="s">
        <v>17</v>
      </c>
      <c r="B66" s="39"/>
      <c r="C66" s="39"/>
      <c r="D66" s="25"/>
      <c r="E66" s="26"/>
      <c r="F66" s="30"/>
      <c r="G66" s="9"/>
      <c r="H66" s="9"/>
      <c r="I66" s="10"/>
      <c r="J66" s="10"/>
      <c r="K66" s="10"/>
      <c r="L66" s="11"/>
    </row>
    <row r="67" spans="1:12" s="31" customFormat="1" ht="15" customHeight="1" x14ac:dyDescent="0.15">
      <c r="A67" s="32" t="s">
        <v>81</v>
      </c>
      <c r="B67" s="33"/>
      <c r="C67" s="34"/>
      <c r="D67" s="1" t="s">
        <v>8</v>
      </c>
      <c r="E67" s="20">
        <v>45569</v>
      </c>
      <c r="F67" s="27" t="s">
        <v>94</v>
      </c>
      <c r="G67" s="13" t="s">
        <v>96</v>
      </c>
      <c r="H67" s="2" t="s">
        <v>1</v>
      </c>
      <c r="I67" s="12">
        <v>4345000</v>
      </c>
      <c r="J67" s="12">
        <v>3828000</v>
      </c>
      <c r="K67" s="3">
        <f t="shared" ref="K67" si="4">ROUNDDOWN((J67/I67),3)</f>
        <v>0.88100000000000001</v>
      </c>
      <c r="L67" s="4"/>
    </row>
    <row r="68" spans="1:12" s="31" customFormat="1" ht="15" customHeight="1" x14ac:dyDescent="0.15">
      <c r="A68" s="35" t="s">
        <v>19</v>
      </c>
      <c r="B68" s="36" t="s">
        <v>15</v>
      </c>
      <c r="C68" s="37" t="s">
        <v>15</v>
      </c>
      <c r="D68" s="5" t="s">
        <v>18</v>
      </c>
      <c r="E68" s="21"/>
      <c r="F68" s="28" t="s">
        <v>95</v>
      </c>
      <c r="G68" s="14"/>
      <c r="H68" s="6"/>
      <c r="I68" s="7"/>
      <c r="J68" s="7"/>
      <c r="K68" s="7"/>
      <c r="L68" s="8"/>
    </row>
    <row r="69" spans="1:12" s="31" customFormat="1" ht="15" customHeight="1" x14ac:dyDescent="0.15">
      <c r="A69" s="22">
        <v>45570</v>
      </c>
      <c r="B69" s="23" t="s">
        <v>16</v>
      </c>
      <c r="C69" s="24">
        <v>45735</v>
      </c>
      <c r="D69" s="5" t="s">
        <v>9</v>
      </c>
      <c r="E69" s="21"/>
      <c r="F69" s="29"/>
      <c r="G69" s="13"/>
      <c r="H69" s="6"/>
      <c r="I69" s="7"/>
      <c r="J69" s="7"/>
      <c r="K69" s="7"/>
      <c r="L69" s="8"/>
    </row>
    <row r="70" spans="1:12" s="31" customFormat="1" ht="15" customHeight="1" x14ac:dyDescent="0.15">
      <c r="A70" s="38" t="s">
        <v>17</v>
      </c>
      <c r="B70" s="39"/>
      <c r="C70" s="39"/>
      <c r="D70" s="25"/>
      <c r="E70" s="26"/>
      <c r="F70" s="30"/>
      <c r="G70" s="9"/>
      <c r="H70" s="9"/>
      <c r="I70" s="10"/>
      <c r="J70" s="10"/>
      <c r="K70" s="10"/>
      <c r="L70" s="11"/>
    </row>
    <row r="71" spans="1:12" s="31" customFormat="1" ht="15" customHeight="1" x14ac:dyDescent="0.15">
      <c r="A71" s="32" t="s">
        <v>82</v>
      </c>
      <c r="B71" s="33"/>
      <c r="C71" s="34"/>
      <c r="D71" s="1" t="s">
        <v>8</v>
      </c>
      <c r="E71" s="20">
        <v>45569</v>
      </c>
      <c r="F71" s="27" t="s">
        <v>97</v>
      </c>
      <c r="G71" s="13" t="s">
        <v>99</v>
      </c>
      <c r="H71" s="2" t="s">
        <v>1</v>
      </c>
      <c r="I71" s="12">
        <v>3652000</v>
      </c>
      <c r="J71" s="12">
        <v>1208130</v>
      </c>
      <c r="K71" s="3">
        <f t="shared" ref="K71" si="5">ROUNDDOWN((J71/I71),3)</f>
        <v>0.33</v>
      </c>
      <c r="L71" s="4"/>
    </row>
    <row r="72" spans="1:12" s="31" customFormat="1" ht="15" customHeight="1" x14ac:dyDescent="0.15">
      <c r="A72" s="35" t="s">
        <v>19</v>
      </c>
      <c r="B72" s="36" t="s">
        <v>15</v>
      </c>
      <c r="C72" s="37" t="s">
        <v>15</v>
      </c>
      <c r="D72" s="5" t="s">
        <v>18</v>
      </c>
      <c r="E72" s="21"/>
      <c r="F72" s="28" t="s">
        <v>98</v>
      </c>
      <c r="G72" s="14"/>
      <c r="H72" s="6"/>
      <c r="I72" s="7"/>
      <c r="J72" s="7"/>
      <c r="K72" s="7"/>
      <c r="L72" s="8"/>
    </row>
    <row r="73" spans="1:12" s="31" customFormat="1" ht="15" customHeight="1" x14ac:dyDescent="0.15">
      <c r="A73" s="22">
        <v>45570</v>
      </c>
      <c r="B73" s="23" t="s">
        <v>16</v>
      </c>
      <c r="C73" s="24">
        <v>45688</v>
      </c>
      <c r="D73" s="5" t="s">
        <v>9</v>
      </c>
      <c r="E73" s="21"/>
      <c r="F73" s="29"/>
      <c r="G73" s="13"/>
      <c r="H73" s="6"/>
      <c r="I73" s="7"/>
      <c r="J73" s="7"/>
      <c r="K73" s="7"/>
      <c r="L73" s="8"/>
    </row>
    <row r="74" spans="1:12" s="31" customFormat="1" ht="15" customHeight="1" x14ac:dyDescent="0.15">
      <c r="A74" s="38" t="s">
        <v>17</v>
      </c>
      <c r="B74" s="39"/>
      <c r="C74" s="39"/>
      <c r="D74" s="25"/>
      <c r="E74" s="26"/>
      <c r="F74" s="30"/>
      <c r="G74" s="9"/>
      <c r="H74" s="9"/>
      <c r="I74" s="10"/>
      <c r="J74" s="10"/>
      <c r="K74" s="10"/>
      <c r="L74" s="11"/>
    </row>
    <row r="75" spans="1:12" s="31" customFormat="1" ht="15" customHeight="1" x14ac:dyDescent="0.15">
      <c r="A75" s="32" t="s">
        <v>83</v>
      </c>
      <c r="B75" s="33"/>
      <c r="C75" s="34"/>
      <c r="D75" s="1" t="s">
        <v>8</v>
      </c>
      <c r="E75" s="20">
        <v>45573</v>
      </c>
      <c r="F75" s="27" t="s">
        <v>100</v>
      </c>
      <c r="G75" s="13" t="s">
        <v>102</v>
      </c>
      <c r="H75" s="2" t="s">
        <v>1</v>
      </c>
      <c r="I75" s="12">
        <v>4576000</v>
      </c>
      <c r="J75" s="12">
        <v>3839000</v>
      </c>
      <c r="K75" s="3">
        <f t="shared" ref="K75" si="6">ROUNDDOWN((J75/I75),3)</f>
        <v>0.83799999999999997</v>
      </c>
      <c r="L75" s="4"/>
    </row>
    <row r="76" spans="1:12" s="31" customFormat="1" ht="15" customHeight="1" x14ac:dyDescent="0.15">
      <c r="A76" s="35" t="s">
        <v>19</v>
      </c>
      <c r="B76" s="36" t="s">
        <v>15</v>
      </c>
      <c r="C76" s="37" t="s">
        <v>15</v>
      </c>
      <c r="D76" s="5" t="s">
        <v>18</v>
      </c>
      <c r="E76" s="21"/>
      <c r="F76" s="28" t="s">
        <v>101</v>
      </c>
      <c r="G76" s="14"/>
      <c r="H76" s="6"/>
      <c r="I76" s="7"/>
      <c r="J76" s="7"/>
      <c r="K76" s="7"/>
      <c r="L76" s="8"/>
    </row>
    <row r="77" spans="1:12" s="31" customFormat="1" ht="15" customHeight="1" x14ac:dyDescent="0.15">
      <c r="A77" s="22">
        <v>45574</v>
      </c>
      <c r="B77" s="23" t="s">
        <v>16</v>
      </c>
      <c r="C77" s="24">
        <v>45680</v>
      </c>
      <c r="D77" s="5" t="s">
        <v>9</v>
      </c>
      <c r="E77" s="21"/>
      <c r="F77" s="29"/>
      <c r="G77" s="13"/>
      <c r="H77" s="6"/>
      <c r="I77" s="7"/>
      <c r="J77" s="7"/>
      <c r="K77" s="7"/>
      <c r="L77" s="8"/>
    </row>
    <row r="78" spans="1:12" s="31" customFormat="1" ht="15" customHeight="1" x14ac:dyDescent="0.15">
      <c r="A78" s="38" t="s">
        <v>17</v>
      </c>
      <c r="B78" s="39"/>
      <c r="C78" s="39"/>
      <c r="D78" s="25"/>
      <c r="E78" s="26"/>
      <c r="F78" s="30"/>
      <c r="G78" s="9"/>
      <c r="H78" s="9"/>
      <c r="I78" s="10"/>
      <c r="J78" s="10"/>
      <c r="K78" s="10"/>
      <c r="L78" s="11"/>
    </row>
    <row r="79" spans="1:12" s="31" customFormat="1" ht="15" customHeight="1" x14ac:dyDescent="0.15">
      <c r="A79" s="32" t="s">
        <v>84</v>
      </c>
      <c r="B79" s="33"/>
      <c r="C79" s="34"/>
      <c r="D79" s="1" t="s">
        <v>8</v>
      </c>
      <c r="E79" s="20">
        <v>45573</v>
      </c>
      <c r="F79" s="27" t="s">
        <v>103</v>
      </c>
      <c r="G79" s="13" t="s">
        <v>105</v>
      </c>
      <c r="H79" s="2" t="s">
        <v>1</v>
      </c>
      <c r="I79" s="12">
        <v>4862000</v>
      </c>
      <c r="J79" s="12">
        <v>4664000</v>
      </c>
      <c r="K79" s="3">
        <f t="shared" ref="K79" si="7">ROUNDDOWN((J79/I79),3)</f>
        <v>0.95899999999999996</v>
      </c>
      <c r="L79" s="4"/>
    </row>
    <row r="80" spans="1:12" s="31" customFormat="1" ht="15" customHeight="1" x14ac:dyDescent="0.15">
      <c r="A80" s="35" t="s">
        <v>19</v>
      </c>
      <c r="B80" s="36" t="s">
        <v>15</v>
      </c>
      <c r="C80" s="37" t="s">
        <v>15</v>
      </c>
      <c r="D80" s="5" t="s">
        <v>18</v>
      </c>
      <c r="E80" s="21"/>
      <c r="F80" s="28" t="s">
        <v>104</v>
      </c>
      <c r="G80" s="14"/>
      <c r="H80" s="6"/>
      <c r="I80" s="7"/>
      <c r="J80" s="7"/>
      <c r="K80" s="7"/>
      <c r="L80" s="8"/>
    </row>
    <row r="81" spans="1:12" s="31" customFormat="1" ht="15" customHeight="1" x14ac:dyDescent="0.15">
      <c r="A81" s="22">
        <v>45574</v>
      </c>
      <c r="B81" s="23" t="s">
        <v>16</v>
      </c>
      <c r="C81" s="24">
        <v>45716</v>
      </c>
      <c r="D81" s="5" t="s">
        <v>9</v>
      </c>
      <c r="E81" s="21"/>
      <c r="F81" s="29"/>
      <c r="G81" s="13"/>
      <c r="H81" s="6"/>
      <c r="I81" s="7"/>
      <c r="J81" s="7"/>
      <c r="K81" s="7"/>
      <c r="L81" s="8"/>
    </row>
    <row r="82" spans="1:12" s="31" customFormat="1" ht="15" customHeight="1" x14ac:dyDescent="0.15">
      <c r="A82" s="38" t="s">
        <v>17</v>
      </c>
      <c r="B82" s="39"/>
      <c r="C82" s="39"/>
      <c r="D82" s="25"/>
      <c r="E82" s="26"/>
      <c r="F82" s="30"/>
      <c r="G82" s="9"/>
      <c r="H82" s="9"/>
      <c r="I82" s="10"/>
      <c r="J82" s="10"/>
      <c r="K82" s="10"/>
      <c r="L82" s="11"/>
    </row>
    <row r="83" spans="1:12" s="31" customFormat="1" ht="15" customHeight="1" x14ac:dyDescent="0.15">
      <c r="A83" s="32" t="s">
        <v>85</v>
      </c>
      <c r="B83" s="33"/>
      <c r="C83" s="34"/>
      <c r="D83" s="1" t="s">
        <v>8</v>
      </c>
      <c r="E83" s="20">
        <v>45582</v>
      </c>
      <c r="F83" s="27" t="s">
        <v>106</v>
      </c>
      <c r="G83" s="13" t="s">
        <v>108</v>
      </c>
      <c r="H83" s="2" t="s">
        <v>1</v>
      </c>
      <c r="I83" s="12">
        <v>3850000</v>
      </c>
      <c r="J83" s="12">
        <v>1848000</v>
      </c>
      <c r="K83" s="3">
        <f t="shared" ref="K83" si="8">ROUNDDOWN((J83/I83),3)</f>
        <v>0.48</v>
      </c>
      <c r="L83" s="4"/>
    </row>
    <row r="84" spans="1:12" s="31" customFormat="1" ht="15" customHeight="1" x14ac:dyDescent="0.15">
      <c r="A84" s="35" t="s">
        <v>19</v>
      </c>
      <c r="B84" s="36" t="s">
        <v>15</v>
      </c>
      <c r="C84" s="37" t="s">
        <v>15</v>
      </c>
      <c r="D84" s="5" t="s">
        <v>18</v>
      </c>
      <c r="E84" s="21"/>
      <c r="F84" s="28" t="s">
        <v>107</v>
      </c>
      <c r="G84" s="14"/>
      <c r="H84" s="6"/>
      <c r="I84" s="7"/>
      <c r="J84" s="7"/>
      <c r="K84" s="7"/>
      <c r="L84" s="8"/>
    </row>
    <row r="85" spans="1:12" s="31" customFormat="1" ht="15" customHeight="1" x14ac:dyDescent="0.15">
      <c r="A85" s="22">
        <v>45583</v>
      </c>
      <c r="B85" s="23" t="s">
        <v>16</v>
      </c>
      <c r="C85" s="24">
        <v>45730</v>
      </c>
      <c r="D85" s="5" t="s">
        <v>9</v>
      </c>
      <c r="E85" s="21"/>
      <c r="F85" s="29"/>
      <c r="G85" s="13"/>
      <c r="H85" s="6"/>
      <c r="I85" s="7"/>
      <c r="J85" s="7"/>
      <c r="K85" s="7"/>
      <c r="L85" s="8"/>
    </row>
    <row r="86" spans="1:12" s="31" customFormat="1" ht="15" customHeight="1" x14ac:dyDescent="0.15">
      <c r="A86" s="38" t="s">
        <v>17</v>
      </c>
      <c r="B86" s="39"/>
      <c r="C86" s="39"/>
      <c r="D86" s="25"/>
      <c r="E86" s="26"/>
      <c r="F86" s="30"/>
      <c r="G86" s="9"/>
      <c r="H86" s="9"/>
      <c r="I86" s="10"/>
      <c r="J86" s="10"/>
      <c r="K86" s="10"/>
      <c r="L86" s="11"/>
    </row>
    <row r="87" spans="1:12" s="31" customFormat="1" ht="15" customHeight="1" x14ac:dyDescent="0.15">
      <c r="A87" s="32" t="s">
        <v>86</v>
      </c>
      <c r="B87" s="33"/>
      <c r="C87" s="34"/>
      <c r="D87" s="1" t="s">
        <v>8</v>
      </c>
      <c r="E87" s="20">
        <v>45582</v>
      </c>
      <c r="F87" s="27" t="s">
        <v>109</v>
      </c>
      <c r="G87" s="13" t="s">
        <v>111</v>
      </c>
      <c r="H87" s="2" t="s">
        <v>1</v>
      </c>
      <c r="I87" s="12">
        <v>8140000</v>
      </c>
      <c r="J87" s="12">
        <v>7150000</v>
      </c>
      <c r="K87" s="3">
        <f t="shared" ref="K87" si="9">ROUNDDOWN((J87/I87),3)</f>
        <v>0.878</v>
      </c>
      <c r="L87" s="4"/>
    </row>
    <row r="88" spans="1:12" s="31" customFormat="1" ht="15" customHeight="1" x14ac:dyDescent="0.15">
      <c r="A88" s="35" t="s">
        <v>19</v>
      </c>
      <c r="B88" s="36" t="s">
        <v>15</v>
      </c>
      <c r="C88" s="37" t="s">
        <v>15</v>
      </c>
      <c r="D88" s="5" t="s">
        <v>18</v>
      </c>
      <c r="E88" s="21"/>
      <c r="F88" s="28" t="s">
        <v>110</v>
      </c>
      <c r="G88" s="14"/>
      <c r="H88" s="6"/>
      <c r="I88" s="7"/>
      <c r="J88" s="7"/>
      <c r="K88" s="7"/>
      <c r="L88" s="8"/>
    </row>
    <row r="89" spans="1:12" s="31" customFormat="1" ht="15" customHeight="1" x14ac:dyDescent="0.15">
      <c r="A89" s="22">
        <v>45583</v>
      </c>
      <c r="B89" s="23" t="s">
        <v>16</v>
      </c>
      <c r="C89" s="24">
        <v>45730</v>
      </c>
      <c r="D89" s="5" t="s">
        <v>9</v>
      </c>
      <c r="E89" s="21"/>
      <c r="F89" s="29"/>
      <c r="G89" s="13"/>
      <c r="H89" s="6"/>
      <c r="I89" s="7"/>
      <c r="J89" s="7"/>
      <c r="K89" s="7"/>
      <c r="L89" s="8"/>
    </row>
    <row r="90" spans="1:12" s="31" customFormat="1" ht="15" customHeight="1" x14ac:dyDescent="0.15">
      <c r="A90" s="38" t="s">
        <v>17</v>
      </c>
      <c r="B90" s="39"/>
      <c r="C90" s="39"/>
      <c r="D90" s="25"/>
      <c r="E90" s="26"/>
      <c r="F90" s="30"/>
      <c r="G90" s="9"/>
      <c r="H90" s="9"/>
      <c r="I90" s="10"/>
      <c r="J90" s="10"/>
      <c r="K90" s="10"/>
      <c r="L90" s="11"/>
    </row>
    <row r="91" spans="1:12" s="31" customFormat="1" ht="15" customHeight="1" x14ac:dyDescent="0.15">
      <c r="A91" s="32" t="s">
        <v>87</v>
      </c>
      <c r="B91" s="33"/>
      <c r="C91" s="34"/>
      <c r="D91" s="1" t="s">
        <v>8</v>
      </c>
      <c r="E91" s="20">
        <v>45582</v>
      </c>
      <c r="F91" s="27" t="s">
        <v>106</v>
      </c>
      <c r="G91" s="13" t="s">
        <v>108</v>
      </c>
      <c r="H91" s="2" t="s">
        <v>1</v>
      </c>
      <c r="I91" s="12">
        <v>4829000</v>
      </c>
      <c r="J91" s="12">
        <v>4400000</v>
      </c>
      <c r="K91" s="3">
        <f t="shared" ref="K91" si="10">ROUNDDOWN((J91/I91),3)</f>
        <v>0.91100000000000003</v>
      </c>
      <c r="L91" s="4"/>
    </row>
    <row r="92" spans="1:12" s="31" customFormat="1" ht="15" customHeight="1" x14ac:dyDescent="0.15">
      <c r="A92" s="35" t="s">
        <v>19</v>
      </c>
      <c r="B92" s="36" t="s">
        <v>15</v>
      </c>
      <c r="C92" s="37" t="s">
        <v>15</v>
      </c>
      <c r="D92" s="5" t="s">
        <v>18</v>
      </c>
      <c r="E92" s="21"/>
      <c r="F92" s="28" t="s">
        <v>107</v>
      </c>
      <c r="G92" s="14"/>
      <c r="H92" s="6"/>
      <c r="I92" s="7"/>
      <c r="J92" s="7"/>
      <c r="K92" s="7"/>
      <c r="L92" s="8"/>
    </row>
    <row r="93" spans="1:12" s="31" customFormat="1" ht="15" customHeight="1" x14ac:dyDescent="0.15">
      <c r="A93" s="22">
        <v>45583</v>
      </c>
      <c r="B93" s="23" t="s">
        <v>16</v>
      </c>
      <c r="C93" s="24">
        <v>45716</v>
      </c>
      <c r="D93" s="5" t="s">
        <v>9</v>
      </c>
      <c r="E93" s="21"/>
      <c r="F93" s="29"/>
      <c r="G93" s="13"/>
      <c r="H93" s="6"/>
      <c r="I93" s="7"/>
      <c r="J93" s="7"/>
      <c r="K93" s="7"/>
      <c r="L93" s="8"/>
    </row>
    <row r="94" spans="1:12" s="31" customFormat="1" ht="15" customHeight="1" x14ac:dyDescent="0.15">
      <c r="A94" s="38" t="s">
        <v>17</v>
      </c>
      <c r="B94" s="39"/>
      <c r="C94" s="39"/>
      <c r="D94" s="25"/>
      <c r="E94" s="26"/>
      <c r="F94" s="30"/>
      <c r="G94" s="9"/>
      <c r="H94" s="9"/>
      <c r="I94" s="10"/>
      <c r="J94" s="10"/>
      <c r="K94" s="10"/>
      <c r="L94" s="11"/>
    </row>
    <row r="95" spans="1:12" s="31" customFormat="1" ht="15" customHeight="1" x14ac:dyDescent="0.15">
      <c r="A95" s="32" t="s">
        <v>88</v>
      </c>
      <c r="B95" s="33"/>
      <c r="C95" s="34"/>
      <c r="D95" s="1" t="s">
        <v>8</v>
      </c>
      <c r="E95" s="20">
        <v>45582</v>
      </c>
      <c r="F95" s="27" t="s">
        <v>109</v>
      </c>
      <c r="G95" s="13" t="s">
        <v>111</v>
      </c>
      <c r="H95" s="2" t="s">
        <v>1</v>
      </c>
      <c r="I95" s="12">
        <v>9284000</v>
      </c>
      <c r="J95" s="12">
        <v>8140000</v>
      </c>
      <c r="K95" s="3">
        <f t="shared" ref="K95" si="11">ROUNDDOWN((J95/I95),3)</f>
        <v>0.876</v>
      </c>
      <c r="L95" s="4"/>
    </row>
    <row r="96" spans="1:12" s="31" customFormat="1" ht="15" customHeight="1" x14ac:dyDescent="0.15">
      <c r="A96" s="35" t="s">
        <v>19</v>
      </c>
      <c r="B96" s="36" t="s">
        <v>15</v>
      </c>
      <c r="C96" s="37" t="s">
        <v>15</v>
      </c>
      <c r="D96" s="5" t="s">
        <v>18</v>
      </c>
      <c r="E96" s="21"/>
      <c r="F96" s="28" t="s">
        <v>110</v>
      </c>
      <c r="G96" s="14"/>
      <c r="H96" s="6"/>
      <c r="I96" s="7"/>
      <c r="J96" s="7"/>
      <c r="K96" s="7"/>
      <c r="L96" s="8"/>
    </row>
    <row r="97" spans="1:12" s="31" customFormat="1" ht="15" customHeight="1" x14ac:dyDescent="0.15">
      <c r="A97" s="22">
        <v>45583</v>
      </c>
      <c r="B97" s="23" t="s">
        <v>16</v>
      </c>
      <c r="C97" s="24">
        <v>45730</v>
      </c>
      <c r="D97" s="5" t="s">
        <v>9</v>
      </c>
      <c r="E97" s="21"/>
      <c r="F97" s="29"/>
      <c r="G97" s="13"/>
      <c r="H97" s="6"/>
      <c r="I97" s="7"/>
      <c r="J97" s="7"/>
      <c r="K97" s="7"/>
      <c r="L97" s="8"/>
    </row>
    <row r="98" spans="1:12" s="31" customFormat="1" ht="15" customHeight="1" x14ac:dyDescent="0.15">
      <c r="A98" s="38" t="s">
        <v>17</v>
      </c>
      <c r="B98" s="39"/>
      <c r="C98" s="39"/>
      <c r="D98" s="25"/>
      <c r="E98" s="26"/>
      <c r="F98" s="30"/>
      <c r="G98" s="9"/>
      <c r="H98" s="9"/>
      <c r="I98" s="10"/>
      <c r="J98" s="10"/>
      <c r="K98" s="10"/>
      <c r="L98" s="11"/>
    </row>
    <row r="99" spans="1:12" s="31" customFormat="1" ht="15" customHeight="1" x14ac:dyDescent="0.15">
      <c r="A99" s="32" t="s">
        <v>89</v>
      </c>
      <c r="B99" s="33"/>
      <c r="C99" s="34"/>
      <c r="D99" s="1" t="s">
        <v>8</v>
      </c>
      <c r="E99" s="20">
        <v>45588</v>
      </c>
      <c r="F99" s="27" t="s">
        <v>112</v>
      </c>
      <c r="G99" s="13" t="s">
        <v>114</v>
      </c>
      <c r="H99" s="2" t="s">
        <v>1</v>
      </c>
      <c r="I99" s="12">
        <v>14696000</v>
      </c>
      <c r="J99" s="12">
        <v>14300000</v>
      </c>
      <c r="K99" s="3">
        <f t="shared" ref="K99" si="12">ROUNDDOWN((J99/I99),3)</f>
        <v>0.97299999999999998</v>
      </c>
      <c r="L99" s="4"/>
    </row>
    <row r="100" spans="1:12" s="31" customFormat="1" ht="15" customHeight="1" x14ac:dyDescent="0.15">
      <c r="A100" s="35" t="s">
        <v>19</v>
      </c>
      <c r="B100" s="36" t="s">
        <v>15</v>
      </c>
      <c r="C100" s="37" t="s">
        <v>15</v>
      </c>
      <c r="D100" s="5" t="s">
        <v>18</v>
      </c>
      <c r="E100" s="21"/>
      <c r="F100" s="28" t="s">
        <v>113</v>
      </c>
      <c r="G100" s="14"/>
      <c r="H100" s="6"/>
      <c r="I100" s="7"/>
      <c r="J100" s="7"/>
      <c r="K100" s="7"/>
      <c r="L100" s="8"/>
    </row>
    <row r="101" spans="1:12" s="31" customFormat="1" ht="15" customHeight="1" x14ac:dyDescent="0.15">
      <c r="A101" s="22">
        <v>45589</v>
      </c>
      <c r="B101" s="23" t="s">
        <v>16</v>
      </c>
      <c r="C101" s="24">
        <v>45807</v>
      </c>
      <c r="D101" s="5" t="s">
        <v>9</v>
      </c>
      <c r="E101" s="21"/>
      <c r="F101" s="29"/>
      <c r="G101" s="13"/>
      <c r="H101" s="6"/>
      <c r="I101" s="7"/>
      <c r="J101" s="7"/>
      <c r="K101" s="7"/>
      <c r="L101" s="8"/>
    </row>
    <row r="102" spans="1:12" s="31" customFormat="1" ht="15" customHeight="1" x14ac:dyDescent="0.15">
      <c r="A102" s="38" t="s">
        <v>17</v>
      </c>
      <c r="B102" s="39"/>
      <c r="C102" s="39"/>
      <c r="D102" s="25"/>
      <c r="E102" s="26"/>
      <c r="F102" s="30"/>
      <c r="G102" s="9"/>
      <c r="H102" s="9"/>
      <c r="I102" s="10"/>
      <c r="J102" s="10"/>
      <c r="K102" s="10"/>
      <c r="L102" s="11"/>
    </row>
    <row r="103" spans="1:12" s="31" customFormat="1" ht="15" customHeight="1" x14ac:dyDescent="0.15">
      <c r="A103" s="32" t="s">
        <v>90</v>
      </c>
      <c r="B103" s="33"/>
      <c r="C103" s="34"/>
      <c r="D103" s="1" t="s">
        <v>8</v>
      </c>
      <c r="E103" s="20">
        <v>45594</v>
      </c>
      <c r="F103" s="27" t="s">
        <v>109</v>
      </c>
      <c r="G103" s="13" t="s">
        <v>111</v>
      </c>
      <c r="H103" s="2" t="s">
        <v>1</v>
      </c>
      <c r="I103" s="12">
        <v>8107000</v>
      </c>
      <c r="J103" s="12">
        <v>6270000</v>
      </c>
      <c r="K103" s="3">
        <f t="shared" ref="K103" si="13">ROUNDDOWN((J103/I103),3)</f>
        <v>0.77300000000000002</v>
      </c>
      <c r="L103" s="4"/>
    </row>
    <row r="104" spans="1:12" s="31" customFormat="1" ht="15" customHeight="1" x14ac:dyDescent="0.15">
      <c r="A104" s="35" t="s">
        <v>19</v>
      </c>
      <c r="B104" s="36" t="s">
        <v>15</v>
      </c>
      <c r="C104" s="37" t="s">
        <v>15</v>
      </c>
      <c r="D104" s="5" t="s">
        <v>18</v>
      </c>
      <c r="E104" s="21"/>
      <c r="F104" s="28" t="s">
        <v>110</v>
      </c>
      <c r="G104" s="14"/>
      <c r="H104" s="6"/>
      <c r="I104" s="7"/>
      <c r="J104" s="7"/>
      <c r="K104" s="7"/>
      <c r="L104" s="8"/>
    </row>
    <row r="105" spans="1:12" s="31" customFormat="1" ht="15" customHeight="1" x14ac:dyDescent="0.15">
      <c r="A105" s="22">
        <v>45595</v>
      </c>
      <c r="B105" s="23" t="s">
        <v>16</v>
      </c>
      <c r="C105" s="24">
        <v>45716</v>
      </c>
      <c r="D105" s="5" t="s">
        <v>9</v>
      </c>
      <c r="E105" s="21"/>
      <c r="F105" s="29"/>
      <c r="G105" s="13"/>
      <c r="H105" s="6"/>
      <c r="I105" s="7"/>
      <c r="J105" s="7"/>
      <c r="K105" s="7"/>
      <c r="L105" s="8"/>
    </row>
    <row r="106" spans="1:12" s="31" customFormat="1" ht="15" customHeight="1" x14ac:dyDescent="0.15">
      <c r="A106" s="38" t="s">
        <v>17</v>
      </c>
      <c r="B106" s="39"/>
      <c r="C106" s="39"/>
      <c r="D106" s="25"/>
      <c r="E106" s="26"/>
      <c r="F106" s="30"/>
      <c r="G106" s="9"/>
      <c r="H106" s="9"/>
      <c r="I106" s="10"/>
      <c r="J106" s="10"/>
      <c r="K106" s="10"/>
      <c r="L106" s="11"/>
    </row>
    <row r="107" spans="1:12" s="31" customFormat="1" ht="15" customHeight="1" x14ac:dyDescent="0.15">
      <c r="A107" s="32" t="s">
        <v>115</v>
      </c>
      <c r="B107" s="33"/>
      <c r="C107" s="34"/>
      <c r="D107" s="1" t="s">
        <v>8</v>
      </c>
      <c r="E107" s="20">
        <v>45602</v>
      </c>
      <c r="F107" s="27" t="s">
        <v>121</v>
      </c>
      <c r="G107" s="13" t="s">
        <v>133</v>
      </c>
      <c r="H107" s="2" t="s">
        <v>1</v>
      </c>
      <c r="I107" s="12">
        <v>4796000</v>
      </c>
      <c r="J107" s="12">
        <v>4697000</v>
      </c>
      <c r="K107" s="3">
        <f t="shared" ref="K107" si="14">ROUNDDOWN((J107/I107),3)</f>
        <v>0.97899999999999998</v>
      </c>
      <c r="L107" s="4"/>
    </row>
    <row r="108" spans="1:12" s="31" customFormat="1" ht="15" customHeight="1" x14ac:dyDescent="0.15">
      <c r="A108" s="35" t="s">
        <v>19</v>
      </c>
      <c r="B108" s="36" t="s">
        <v>15</v>
      </c>
      <c r="C108" s="37" t="s">
        <v>15</v>
      </c>
      <c r="D108" s="5" t="s">
        <v>18</v>
      </c>
      <c r="E108" s="21"/>
      <c r="F108" s="28" t="s">
        <v>127</v>
      </c>
      <c r="G108" s="14"/>
      <c r="H108" s="6"/>
      <c r="I108" s="7"/>
      <c r="J108" s="7"/>
      <c r="K108" s="7"/>
      <c r="L108" s="8"/>
    </row>
    <row r="109" spans="1:12" s="31" customFormat="1" ht="15" customHeight="1" x14ac:dyDescent="0.15">
      <c r="A109" s="22">
        <v>45603</v>
      </c>
      <c r="B109" s="23" t="s">
        <v>16</v>
      </c>
      <c r="C109" s="24">
        <v>45716</v>
      </c>
      <c r="D109" s="5" t="s">
        <v>9</v>
      </c>
      <c r="E109" s="21"/>
      <c r="F109" s="29"/>
      <c r="G109" s="13"/>
      <c r="H109" s="6"/>
      <c r="I109" s="7"/>
      <c r="J109" s="7"/>
      <c r="K109" s="7"/>
      <c r="L109" s="8"/>
    </row>
    <row r="110" spans="1:12" s="31" customFormat="1" ht="15" customHeight="1" x14ac:dyDescent="0.15">
      <c r="A110" s="38" t="s">
        <v>17</v>
      </c>
      <c r="B110" s="39"/>
      <c r="C110" s="39"/>
      <c r="D110" s="25"/>
      <c r="E110" s="26"/>
      <c r="F110" s="30"/>
      <c r="G110" s="9"/>
      <c r="H110" s="9"/>
      <c r="I110" s="10"/>
      <c r="J110" s="10"/>
      <c r="K110" s="10"/>
      <c r="L110" s="11"/>
    </row>
    <row r="111" spans="1:12" s="31" customFormat="1" ht="15" customHeight="1" x14ac:dyDescent="0.15">
      <c r="A111" s="32" t="s">
        <v>116</v>
      </c>
      <c r="B111" s="33"/>
      <c r="C111" s="34"/>
      <c r="D111" s="1" t="s">
        <v>8</v>
      </c>
      <c r="E111" s="20">
        <v>45603</v>
      </c>
      <c r="F111" s="27" t="s">
        <v>122</v>
      </c>
      <c r="G111" s="13" t="s">
        <v>134</v>
      </c>
      <c r="H111" s="2" t="s">
        <v>1</v>
      </c>
      <c r="I111" s="12">
        <v>9691000</v>
      </c>
      <c r="J111" s="12">
        <v>8910000</v>
      </c>
      <c r="K111" s="3">
        <f t="shared" ref="K111" si="15">ROUNDDOWN((J111/I111),3)</f>
        <v>0.91900000000000004</v>
      </c>
      <c r="L111" s="4"/>
    </row>
    <row r="112" spans="1:12" s="31" customFormat="1" ht="15" customHeight="1" x14ac:dyDescent="0.15">
      <c r="A112" s="35" t="s">
        <v>19</v>
      </c>
      <c r="B112" s="36" t="s">
        <v>15</v>
      </c>
      <c r="C112" s="37" t="s">
        <v>15</v>
      </c>
      <c r="D112" s="5" t="s">
        <v>18</v>
      </c>
      <c r="E112" s="21"/>
      <c r="F112" s="28" t="s">
        <v>128</v>
      </c>
      <c r="G112" s="14"/>
      <c r="H112" s="6"/>
      <c r="I112" s="7"/>
      <c r="J112" s="7"/>
      <c r="K112" s="7"/>
      <c r="L112" s="8"/>
    </row>
    <row r="113" spans="1:12" s="31" customFormat="1" ht="15" customHeight="1" x14ac:dyDescent="0.15">
      <c r="A113" s="22">
        <v>45604</v>
      </c>
      <c r="B113" s="23" t="s">
        <v>16</v>
      </c>
      <c r="C113" s="24">
        <v>45723</v>
      </c>
      <c r="D113" s="5" t="s">
        <v>9</v>
      </c>
      <c r="E113" s="21"/>
      <c r="F113" s="29"/>
      <c r="G113" s="13"/>
      <c r="H113" s="6"/>
      <c r="I113" s="7"/>
      <c r="J113" s="7"/>
      <c r="K113" s="7"/>
      <c r="L113" s="8"/>
    </row>
    <row r="114" spans="1:12" s="31" customFormat="1" ht="15" customHeight="1" x14ac:dyDescent="0.15">
      <c r="A114" s="38" t="s">
        <v>17</v>
      </c>
      <c r="B114" s="39"/>
      <c r="C114" s="39"/>
      <c r="D114" s="25"/>
      <c r="E114" s="26"/>
      <c r="F114" s="30"/>
      <c r="G114" s="9"/>
      <c r="H114" s="9"/>
      <c r="I114" s="10"/>
      <c r="J114" s="10"/>
      <c r="K114" s="10"/>
      <c r="L114" s="11"/>
    </row>
    <row r="115" spans="1:12" s="31" customFormat="1" ht="15" customHeight="1" x14ac:dyDescent="0.15">
      <c r="A115" s="32" t="s">
        <v>117</v>
      </c>
      <c r="B115" s="33"/>
      <c r="C115" s="34"/>
      <c r="D115" s="1" t="s">
        <v>8</v>
      </c>
      <c r="E115" s="20">
        <v>45609</v>
      </c>
      <c r="F115" s="27" t="s">
        <v>123</v>
      </c>
      <c r="G115" s="13" t="s">
        <v>135</v>
      </c>
      <c r="H115" s="2" t="s">
        <v>1</v>
      </c>
      <c r="I115" s="12">
        <v>2915000</v>
      </c>
      <c r="J115" s="12">
        <v>2333100</v>
      </c>
      <c r="K115" s="3">
        <f t="shared" ref="K115" si="16">ROUNDDOWN((J115/I115),3)</f>
        <v>0.8</v>
      </c>
      <c r="L115" s="4"/>
    </row>
    <row r="116" spans="1:12" s="31" customFormat="1" ht="15" customHeight="1" x14ac:dyDescent="0.15">
      <c r="A116" s="35" t="s">
        <v>19</v>
      </c>
      <c r="B116" s="36" t="s">
        <v>15</v>
      </c>
      <c r="C116" s="37" t="s">
        <v>15</v>
      </c>
      <c r="D116" s="5" t="s">
        <v>18</v>
      </c>
      <c r="E116" s="21"/>
      <c r="F116" s="28" t="s">
        <v>129</v>
      </c>
      <c r="G116" s="14"/>
      <c r="H116" s="6"/>
      <c r="I116" s="7"/>
      <c r="J116" s="7"/>
      <c r="K116" s="7"/>
      <c r="L116" s="8"/>
    </row>
    <row r="117" spans="1:12" s="31" customFormat="1" ht="15" customHeight="1" x14ac:dyDescent="0.15">
      <c r="A117" s="22">
        <v>45610</v>
      </c>
      <c r="B117" s="23" t="s">
        <v>16</v>
      </c>
      <c r="C117" s="24">
        <v>45735</v>
      </c>
      <c r="D117" s="5" t="s">
        <v>9</v>
      </c>
      <c r="E117" s="21"/>
      <c r="F117" s="29"/>
      <c r="G117" s="13"/>
      <c r="H117" s="6"/>
      <c r="I117" s="7"/>
      <c r="J117" s="7"/>
      <c r="K117" s="7"/>
      <c r="L117" s="8"/>
    </row>
    <row r="118" spans="1:12" s="31" customFormat="1" ht="15" customHeight="1" x14ac:dyDescent="0.15">
      <c r="A118" s="38" t="s">
        <v>17</v>
      </c>
      <c r="B118" s="39"/>
      <c r="C118" s="39"/>
      <c r="D118" s="25"/>
      <c r="E118" s="26"/>
      <c r="F118" s="30"/>
      <c r="G118" s="9"/>
      <c r="H118" s="9"/>
      <c r="I118" s="10"/>
      <c r="J118" s="10"/>
      <c r="K118" s="10"/>
      <c r="L118" s="11"/>
    </row>
    <row r="119" spans="1:12" s="31" customFormat="1" ht="15" customHeight="1" x14ac:dyDescent="0.15">
      <c r="A119" s="32" t="s">
        <v>118</v>
      </c>
      <c r="B119" s="33"/>
      <c r="C119" s="34"/>
      <c r="D119" s="1" t="s">
        <v>8</v>
      </c>
      <c r="E119" s="20">
        <v>45615</v>
      </c>
      <c r="F119" s="27" t="s">
        <v>124</v>
      </c>
      <c r="G119" s="13" t="s">
        <v>136</v>
      </c>
      <c r="H119" s="2" t="s">
        <v>1</v>
      </c>
      <c r="I119" s="12">
        <v>4785000</v>
      </c>
      <c r="J119" s="12">
        <v>4598000</v>
      </c>
      <c r="K119" s="3">
        <f t="shared" ref="K119" si="17">ROUNDDOWN((J119/I119),3)</f>
        <v>0.96</v>
      </c>
      <c r="L119" s="4"/>
    </row>
    <row r="120" spans="1:12" s="31" customFormat="1" ht="15" customHeight="1" x14ac:dyDescent="0.15">
      <c r="A120" s="35" t="s">
        <v>19</v>
      </c>
      <c r="B120" s="36" t="s">
        <v>15</v>
      </c>
      <c r="C120" s="37" t="s">
        <v>15</v>
      </c>
      <c r="D120" s="5" t="s">
        <v>18</v>
      </c>
      <c r="E120" s="21"/>
      <c r="F120" s="28" t="s">
        <v>130</v>
      </c>
      <c r="G120" s="14"/>
      <c r="H120" s="6"/>
      <c r="I120" s="7"/>
      <c r="J120" s="7"/>
      <c r="K120" s="7"/>
      <c r="L120" s="8"/>
    </row>
    <row r="121" spans="1:12" s="31" customFormat="1" ht="15" customHeight="1" x14ac:dyDescent="0.15">
      <c r="A121" s="22">
        <v>45616</v>
      </c>
      <c r="B121" s="23" t="s">
        <v>16</v>
      </c>
      <c r="C121" s="24">
        <v>45735</v>
      </c>
      <c r="D121" s="5" t="s">
        <v>9</v>
      </c>
      <c r="E121" s="21"/>
      <c r="F121" s="29"/>
      <c r="G121" s="13"/>
      <c r="H121" s="6"/>
      <c r="I121" s="7"/>
      <c r="J121" s="7"/>
      <c r="K121" s="7"/>
      <c r="L121" s="8"/>
    </row>
    <row r="122" spans="1:12" s="31" customFormat="1" ht="15" customHeight="1" x14ac:dyDescent="0.15">
      <c r="A122" s="38" t="s">
        <v>17</v>
      </c>
      <c r="B122" s="39"/>
      <c r="C122" s="39"/>
      <c r="D122" s="25"/>
      <c r="E122" s="26"/>
      <c r="F122" s="30"/>
      <c r="G122" s="9"/>
      <c r="H122" s="9"/>
      <c r="I122" s="10"/>
      <c r="J122" s="10"/>
      <c r="K122" s="10"/>
      <c r="L122" s="11"/>
    </row>
    <row r="123" spans="1:12" s="31" customFormat="1" ht="15" customHeight="1" x14ac:dyDescent="0.15">
      <c r="A123" s="32" t="s">
        <v>119</v>
      </c>
      <c r="B123" s="33"/>
      <c r="C123" s="34"/>
      <c r="D123" s="1" t="s">
        <v>8</v>
      </c>
      <c r="E123" s="20">
        <v>45625</v>
      </c>
      <c r="F123" s="27" t="s">
        <v>125</v>
      </c>
      <c r="G123" s="13" t="s">
        <v>137</v>
      </c>
      <c r="H123" s="2" t="s">
        <v>1</v>
      </c>
      <c r="I123" s="12">
        <v>7227000</v>
      </c>
      <c r="J123" s="12">
        <v>3817000</v>
      </c>
      <c r="K123" s="3">
        <f t="shared" ref="K123" si="18">ROUNDDOWN((J123/I123),3)</f>
        <v>0.52800000000000002</v>
      </c>
      <c r="L123" s="4"/>
    </row>
    <row r="124" spans="1:12" s="31" customFormat="1" ht="15" customHeight="1" x14ac:dyDescent="0.15">
      <c r="A124" s="35" t="s">
        <v>19</v>
      </c>
      <c r="B124" s="36" t="s">
        <v>15</v>
      </c>
      <c r="C124" s="37" t="s">
        <v>15</v>
      </c>
      <c r="D124" s="5" t="s">
        <v>18</v>
      </c>
      <c r="E124" s="21"/>
      <c r="F124" s="28" t="s">
        <v>131</v>
      </c>
      <c r="G124" s="14"/>
      <c r="H124" s="6"/>
      <c r="I124" s="7"/>
      <c r="J124" s="7"/>
      <c r="K124" s="7"/>
      <c r="L124" s="8"/>
    </row>
    <row r="125" spans="1:12" s="31" customFormat="1" ht="15" customHeight="1" x14ac:dyDescent="0.15">
      <c r="A125" s="22">
        <v>45626</v>
      </c>
      <c r="B125" s="23" t="s">
        <v>16</v>
      </c>
      <c r="C125" s="24">
        <v>45716</v>
      </c>
      <c r="D125" s="5" t="s">
        <v>9</v>
      </c>
      <c r="E125" s="21"/>
      <c r="F125" s="29"/>
      <c r="G125" s="13"/>
      <c r="H125" s="6"/>
      <c r="I125" s="7"/>
      <c r="J125" s="7"/>
      <c r="K125" s="7"/>
      <c r="L125" s="8"/>
    </row>
    <row r="126" spans="1:12" s="31" customFormat="1" ht="15" customHeight="1" x14ac:dyDescent="0.15">
      <c r="A126" s="38" t="s">
        <v>17</v>
      </c>
      <c r="B126" s="39"/>
      <c r="C126" s="39"/>
      <c r="D126" s="25"/>
      <c r="E126" s="26"/>
      <c r="F126" s="30"/>
      <c r="G126" s="9"/>
      <c r="H126" s="9"/>
      <c r="I126" s="10"/>
      <c r="J126" s="10"/>
      <c r="K126" s="10"/>
      <c r="L126" s="11"/>
    </row>
    <row r="127" spans="1:12" s="31" customFormat="1" ht="15" customHeight="1" x14ac:dyDescent="0.15">
      <c r="A127" s="32" t="s">
        <v>120</v>
      </c>
      <c r="B127" s="33"/>
      <c r="C127" s="34"/>
      <c r="D127" s="1" t="s">
        <v>8</v>
      </c>
      <c r="E127" s="20">
        <v>45625</v>
      </c>
      <c r="F127" s="27" t="s">
        <v>126</v>
      </c>
      <c r="G127" s="13" t="s">
        <v>138</v>
      </c>
      <c r="H127" s="2" t="s">
        <v>1</v>
      </c>
      <c r="I127" s="12">
        <v>7480000</v>
      </c>
      <c r="J127" s="12">
        <v>6479000</v>
      </c>
      <c r="K127" s="3">
        <f t="shared" ref="K127" si="19">ROUNDDOWN((J127/I127),3)</f>
        <v>0.86599999999999999</v>
      </c>
      <c r="L127" s="4"/>
    </row>
    <row r="128" spans="1:12" s="31" customFormat="1" ht="15" customHeight="1" x14ac:dyDescent="0.15">
      <c r="A128" s="35" t="s">
        <v>19</v>
      </c>
      <c r="B128" s="36" t="s">
        <v>15</v>
      </c>
      <c r="C128" s="37" t="s">
        <v>15</v>
      </c>
      <c r="D128" s="5" t="s">
        <v>18</v>
      </c>
      <c r="E128" s="21"/>
      <c r="F128" s="28" t="s">
        <v>132</v>
      </c>
      <c r="G128" s="14"/>
      <c r="H128" s="6"/>
      <c r="I128" s="7"/>
      <c r="J128" s="7"/>
      <c r="K128" s="7"/>
      <c r="L128" s="8"/>
    </row>
    <row r="129" spans="1:12" s="31" customFormat="1" ht="15" customHeight="1" x14ac:dyDescent="0.15">
      <c r="A129" s="22">
        <v>45626</v>
      </c>
      <c r="B129" s="23" t="s">
        <v>16</v>
      </c>
      <c r="C129" s="24">
        <v>45740</v>
      </c>
      <c r="D129" s="5" t="s">
        <v>9</v>
      </c>
      <c r="E129" s="21"/>
      <c r="F129" s="29"/>
      <c r="G129" s="13"/>
      <c r="H129" s="6"/>
      <c r="I129" s="7"/>
      <c r="J129" s="7"/>
      <c r="K129" s="7"/>
      <c r="L129" s="8"/>
    </row>
    <row r="130" spans="1:12" s="31" customFormat="1" ht="15" customHeight="1" x14ac:dyDescent="0.15">
      <c r="A130" s="38" t="s">
        <v>17</v>
      </c>
      <c r="B130" s="39"/>
      <c r="C130" s="39"/>
      <c r="D130" s="25"/>
      <c r="E130" s="26"/>
      <c r="F130" s="30"/>
      <c r="G130" s="9"/>
      <c r="H130" s="9"/>
      <c r="I130" s="10"/>
      <c r="J130" s="10"/>
      <c r="K130" s="10"/>
      <c r="L130" s="11"/>
    </row>
    <row r="131" spans="1:12" s="31" customFormat="1" ht="15" customHeight="1" x14ac:dyDescent="0.15">
      <c r="A131" s="32" t="s">
        <v>139</v>
      </c>
      <c r="B131" s="33"/>
      <c r="C131" s="34"/>
      <c r="D131" s="1" t="s">
        <v>8</v>
      </c>
      <c r="E131" s="20">
        <v>45629</v>
      </c>
      <c r="F131" s="27" t="s">
        <v>144</v>
      </c>
      <c r="G131" s="13" t="s">
        <v>155</v>
      </c>
      <c r="H131" s="2" t="s">
        <v>1</v>
      </c>
      <c r="I131" s="12">
        <v>4356000</v>
      </c>
      <c r="J131" s="12">
        <v>3080000</v>
      </c>
      <c r="K131" s="3">
        <f t="shared" ref="K131" si="20">ROUNDDOWN((J131/I131),3)</f>
        <v>0.70699999999999996</v>
      </c>
      <c r="L131" s="4"/>
    </row>
    <row r="132" spans="1:12" s="31" customFormat="1" ht="15" customHeight="1" x14ac:dyDescent="0.15">
      <c r="A132" s="35" t="s">
        <v>19</v>
      </c>
      <c r="B132" s="36" t="s">
        <v>15</v>
      </c>
      <c r="C132" s="37" t="s">
        <v>15</v>
      </c>
      <c r="D132" s="5" t="s">
        <v>18</v>
      </c>
      <c r="E132" s="21"/>
      <c r="F132" s="28" t="s">
        <v>148</v>
      </c>
      <c r="G132" s="14"/>
      <c r="H132" s="6"/>
      <c r="I132" s="7"/>
      <c r="J132" s="7"/>
      <c r="K132" s="7"/>
      <c r="L132" s="8"/>
    </row>
    <row r="133" spans="1:12" s="31" customFormat="1" ht="15" customHeight="1" x14ac:dyDescent="0.15">
      <c r="A133" s="22">
        <v>45630</v>
      </c>
      <c r="B133" s="23" t="s">
        <v>16</v>
      </c>
      <c r="C133" s="24">
        <v>45740</v>
      </c>
      <c r="D133" s="5" t="s">
        <v>9</v>
      </c>
      <c r="E133" s="21"/>
      <c r="F133" s="29"/>
      <c r="G133" s="13"/>
      <c r="H133" s="6"/>
      <c r="I133" s="7"/>
      <c r="J133" s="7"/>
      <c r="K133" s="7"/>
      <c r="L133" s="8"/>
    </row>
    <row r="134" spans="1:12" s="31" customFormat="1" ht="15" customHeight="1" x14ac:dyDescent="0.15">
      <c r="A134" s="38" t="s">
        <v>17</v>
      </c>
      <c r="B134" s="39"/>
      <c r="C134" s="39"/>
      <c r="D134" s="25"/>
      <c r="E134" s="26"/>
      <c r="F134" s="30"/>
      <c r="G134" s="9"/>
      <c r="H134" s="9"/>
      <c r="I134" s="10"/>
      <c r="J134" s="10"/>
      <c r="K134" s="10"/>
      <c r="L134" s="11"/>
    </row>
    <row r="135" spans="1:12" s="31" customFormat="1" ht="15" customHeight="1" x14ac:dyDescent="0.15">
      <c r="A135" s="32" t="s">
        <v>140</v>
      </c>
      <c r="B135" s="33"/>
      <c r="C135" s="34"/>
      <c r="D135" s="1" t="s">
        <v>8</v>
      </c>
      <c r="E135" s="20">
        <v>45636</v>
      </c>
      <c r="F135" s="27" t="s">
        <v>145</v>
      </c>
      <c r="G135" s="13" t="s">
        <v>152</v>
      </c>
      <c r="H135" s="2" t="s">
        <v>1</v>
      </c>
      <c r="I135" s="12">
        <v>7095000</v>
      </c>
      <c r="J135" s="12">
        <v>4950000</v>
      </c>
      <c r="K135" s="3">
        <f t="shared" ref="K135" si="21">ROUNDDOWN((J135/I135),3)</f>
        <v>0.69699999999999995</v>
      </c>
      <c r="L135" s="4"/>
    </row>
    <row r="136" spans="1:12" s="31" customFormat="1" ht="15" customHeight="1" x14ac:dyDescent="0.15">
      <c r="A136" s="35" t="s">
        <v>19</v>
      </c>
      <c r="B136" s="36" t="s">
        <v>15</v>
      </c>
      <c r="C136" s="37" t="s">
        <v>15</v>
      </c>
      <c r="D136" s="5" t="s">
        <v>18</v>
      </c>
      <c r="E136" s="21"/>
      <c r="F136" s="28" t="s">
        <v>149</v>
      </c>
      <c r="G136" s="14"/>
      <c r="H136" s="6"/>
      <c r="I136" s="7"/>
      <c r="J136" s="7"/>
      <c r="K136" s="7"/>
      <c r="L136" s="8"/>
    </row>
    <row r="137" spans="1:12" s="31" customFormat="1" ht="15" customHeight="1" x14ac:dyDescent="0.15">
      <c r="A137" s="22">
        <v>45637</v>
      </c>
      <c r="B137" s="23" t="s">
        <v>16</v>
      </c>
      <c r="C137" s="24">
        <v>45740</v>
      </c>
      <c r="D137" s="5" t="s">
        <v>9</v>
      </c>
      <c r="E137" s="21"/>
      <c r="F137" s="29"/>
      <c r="G137" s="13"/>
      <c r="H137" s="6"/>
      <c r="I137" s="7"/>
      <c r="J137" s="7"/>
      <c r="K137" s="7"/>
      <c r="L137" s="8"/>
    </row>
    <row r="138" spans="1:12" s="31" customFormat="1" ht="15" customHeight="1" x14ac:dyDescent="0.15">
      <c r="A138" s="38" t="s">
        <v>17</v>
      </c>
      <c r="B138" s="39"/>
      <c r="C138" s="39"/>
      <c r="D138" s="25"/>
      <c r="E138" s="26"/>
      <c r="F138" s="30"/>
      <c r="G138" s="9"/>
      <c r="H138" s="9"/>
      <c r="I138" s="10"/>
      <c r="J138" s="10"/>
      <c r="K138" s="10"/>
      <c r="L138" s="11"/>
    </row>
    <row r="139" spans="1:12" s="31" customFormat="1" ht="15" customHeight="1" x14ac:dyDescent="0.15">
      <c r="A139" s="32" t="s">
        <v>141</v>
      </c>
      <c r="B139" s="33"/>
      <c r="C139" s="34"/>
      <c r="D139" s="1" t="s">
        <v>8</v>
      </c>
      <c r="E139" s="20">
        <v>45636</v>
      </c>
      <c r="F139" s="27" t="s">
        <v>146</v>
      </c>
      <c r="G139" s="13" t="s">
        <v>153</v>
      </c>
      <c r="H139" s="2" t="s">
        <v>1</v>
      </c>
      <c r="I139" s="12">
        <v>3993000</v>
      </c>
      <c r="J139" s="12">
        <v>3300000</v>
      </c>
      <c r="K139" s="3">
        <f t="shared" ref="K139" si="22">ROUNDDOWN((J139/I139),3)</f>
        <v>0.82599999999999996</v>
      </c>
      <c r="L139" s="4"/>
    </row>
    <row r="140" spans="1:12" s="31" customFormat="1" ht="15" customHeight="1" x14ac:dyDescent="0.15">
      <c r="A140" s="35" t="s">
        <v>19</v>
      </c>
      <c r="B140" s="36" t="s">
        <v>15</v>
      </c>
      <c r="C140" s="37" t="s">
        <v>15</v>
      </c>
      <c r="D140" s="5" t="s">
        <v>18</v>
      </c>
      <c r="E140" s="21"/>
      <c r="F140" s="28" t="s">
        <v>150</v>
      </c>
      <c r="G140" s="14"/>
      <c r="H140" s="6"/>
      <c r="I140" s="7"/>
      <c r="J140" s="7"/>
      <c r="K140" s="7"/>
      <c r="L140" s="8"/>
    </row>
    <row r="141" spans="1:12" s="31" customFormat="1" ht="15" customHeight="1" x14ac:dyDescent="0.15">
      <c r="A141" s="22">
        <v>45637</v>
      </c>
      <c r="B141" s="23" t="s">
        <v>16</v>
      </c>
      <c r="C141" s="24">
        <v>45807</v>
      </c>
      <c r="D141" s="5" t="s">
        <v>9</v>
      </c>
      <c r="E141" s="21"/>
      <c r="F141" s="29"/>
      <c r="G141" s="13"/>
      <c r="H141" s="6"/>
      <c r="I141" s="7"/>
      <c r="J141" s="7"/>
      <c r="K141" s="7"/>
      <c r="L141" s="8"/>
    </row>
    <row r="142" spans="1:12" s="31" customFormat="1" ht="15" customHeight="1" x14ac:dyDescent="0.15">
      <c r="A142" s="38" t="s">
        <v>17</v>
      </c>
      <c r="B142" s="39"/>
      <c r="C142" s="39"/>
      <c r="D142" s="25"/>
      <c r="E142" s="26"/>
      <c r="F142" s="30"/>
      <c r="G142" s="9"/>
      <c r="H142" s="9"/>
      <c r="I142" s="10"/>
      <c r="J142" s="10"/>
      <c r="K142" s="10"/>
      <c r="L142" s="11"/>
    </row>
    <row r="143" spans="1:12" s="31" customFormat="1" ht="15" customHeight="1" x14ac:dyDescent="0.15">
      <c r="A143" s="32" t="s">
        <v>142</v>
      </c>
      <c r="B143" s="33"/>
      <c r="C143" s="34"/>
      <c r="D143" s="1" t="s">
        <v>8</v>
      </c>
      <c r="E143" s="20">
        <v>45643</v>
      </c>
      <c r="F143" s="27" t="s">
        <v>147</v>
      </c>
      <c r="G143" s="13" t="s">
        <v>154</v>
      </c>
      <c r="H143" s="2" t="s">
        <v>1</v>
      </c>
      <c r="I143" s="12">
        <v>4510000</v>
      </c>
      <c r="J143" s="12">
        <v>935000</v>
      </c>
      <c r="K143" s="3">
        <f t="shared" ref="K143" si="23">ROUNDDOWN((J143/I143),3)</f>
        <v>0.20699999999999999</v>
      </c>
      <c r="L143" s="4"/>
    </row>
    <row r="144" spans="1:12" s="31" customFormat="1" ht="15" customHeight="1" x14ac:dyDescent="0.15">
      <c r="A144" s="35" t="s">
        <v>19</v>
      </c>
      <c r="B144" s="36" t="s">
        <v>15</v>
      </c>
      <c r="C144" s="37" t="s">
        <v>15</v>
      </c>
      <c r="D144" s="5" t="s">
        <v>18</v>
      </c>
      <c r="E144" s="21"/>
      <c r="F144" s="28" t="s">
        <v>151</v>
      </c>
      <c r="G144" s="14"/>
      <c r="H144" s="6"/>
      <c r="I144" s="7"/>
      <c r="J144" s="7"/>
      <c r="K144" s="7"/>
      <c r="L144" s="8"/>
    </row>
    <row r="145" spans="1:12" s="31" customFormat="1" ht="15" customHeight="1" x14ac:dyDescent="0.15">
      <c r="A145" s="22">
        <v>45644</v>
      </c>
      <c r="B145" s="23" t="s">
        <v>16</v>
      </c>
      <c r="C145" s="24">
        <v>45740</v>
      </c>
      <c r="D145" s="5" t="s">
        <v>9</v>
      </c>
      <c r="E145" s="21"/>
      <c r="F145" s="29"/>
      <c r="G145" s="13"/>
      <c r="H145" s="6"/>
      <c r="I145" s="7"/>
      <c r="J145" s="7"/>
      <c r="K145" s="7"/>
      <c r="L145" s="8"/>
    </row>
    <row r="146" spans="1:12" s="31" customFormat="1" ht="15" customHeight="1" x14ac:dyDescent="0.15">
      <c r="A146" s="38" t="s">
        <v>17</v>
      </c>
      <c r="B146" s="39"/>
      <c r="C146" s="39"/>
      <c r="D146" s="25"/>
      <c r="E146" s="26"/>
      <c r="F146" s="30"/>
      <c r="G146" s="9"/>
      <c r="H146" s="9"/>
      <c r="I146" s="10"/>
      <c r="J146" s="10"/>
      <c r="K146" s="10"/>
      <c r="L146" s="11"/>
    </row>
    <row r="147" spans="1:12" s="31" customFormat="1" ht="15" customHeight="1" x14ac:dyDescent="0.15">
      <c r="A147" s="32" t="s">
        <v>143</v>
      </c>
      <c r="B147" s="33"/>
      <c r="C147" s="34"/>
      <c r="D147" s="1" t="s">
        <v>8</v>
      </c>
      <c r="E147" s="20">
        <v>45650</v>
      </c>
      <c r="F147" s="27" t="s">
        <v>145</v>
      </c>
      <c r="G147" s="13" t="s">
        <v>152</v>
      </c>
      <c r="H147" s="2" t="s">
        <v>1</v>
      </c>
      <c r="I147" s="12">
        <v>4928000</v>
      </c>
      <c r="J147" s="12">
        <v>2475000</v>
      </c>
      <c r="K147" s="3">
        <f t="shared" ref="K147" si="24">ROUNDDOWN((J147/I147),3)</f>
        <v>0.502</v>
      </c>
      <c r="L147" s="4"/>
    </row>
    <row r="148" spans="1:12" s="31" customFormat="1" ht="15" customHeight="1" x14ac:dyDescent="0.15">
      <c r="A148" s="35" t="s">
        <v>19</v>
      </c>
      <c r="B148" s="36" t="s">
        <v>15</v>
      </c>
      <c r="C148" s="37" t="s">
        <v>15</v>
      </c>
      <c r="D148" s="5" t="s">
        <v>18</v>
      </c>
      <c r="E148" s="21"/>
      <c r="F148" s="28" t="s">
        <v>149</v>
      </c>
      <c r="G148" s="14"/>
      <c r="H148" s="6"/>
      <c r="I148" s="7"/>
      <c r="J148" s="7"/>
      <c r="K148" s="7"/>
      <c r="L148" s="8"/>
    </row>
    <row r="149" spans="1:12" s="31" customFormat="1" ht="15" customHeight="1" x14ac:dyDescent="0.15">
      <c r="A149" s="22">
        <v>45651</v>
      </c>
      <c r="B149" s="23" t="s">
        <v>16</v>
      </c>
      <c r="C149" s="24">
        <v>45730</v>
      </c>
      <c r="D149" s="5" t="s">
        <v>9</v>
      </c>
      <c r="E149" s="21"/>
      <c r="F149" s="29"/>
      <c r="G149" s="13"/>
      <c r="H149" s="6"/>
      <c r="I149" s="7"/>
      <c r="J149" s="7"/>
      <c r="K149" s="7"/>
      <c r="L149" s="8"/>
    </row>
    <row r="150" spans="1:12" s="31" customFormat="1" ht="15" customHeight="1" x14ac:dyDescent="0.15">
      <c r="A150" s="38" t="s">
        <v>17</v>
      </c>
      <c r="B150" s="39"/>
      <c r="C150" s="39"/>
      <c r="D150" s="25"/>
      <c r="E150" s="26"/>
      <c r="F150" s="30"/>
      <c r="G150" s="9"/>
      <c r="H150" s="9"/>
      <c r="I150" s="10"/>
      <c r="J150" s="10"/>
      <c r="K150" s="10"/>
      <c r="L150" s="11"/>
    </row>
    <row r="151" spans="1:12" s="31" customFormat="1" ht="15" customHeight="1" x14ac:dyDescent="0.15">
      <c r="A151" s="32" t="s">
        <v>156</v>
      </c>
      <c r="B151" s="33"/>
      <c r="C151" s="34"/>
      <c r="D151" s="1" t="s">
        <v>8</v>
      </c>
      <c r="E151" s="20">
        <v>45672</v>
      </c>
      <c r="F151" s="27" t="s">
        <v>159</v>
      </c>
      <c r="G151" s="46">
        <v>4011001005165</v>
      </c>
      <c r="H151" s="2" t="s">
        <v>1</v>
      </c>
      <c r="I151" s="12">
        <v>5467000</v>
      </c>
      <c r="J151" s="12">
        <v>3300000</v>
      </c>
      <c r="K151" s="3">
        <f t="shared" ref="K151" si="25">ROUNDDOWN((J151/I151),3)</f>
        <v>0.60299999999999998</v>
      </c>
      <c r="L151" s="4"/>
    </row>
    <row r="152" spans="1:12" s="31" customFormat="1" ht="15" customHeight="1" x14ac:dyDescent="0.15">
      <c r="A152" s="35" t="s">
        <v>19</v>
      </c>
      <c r="B152" s="36" t="s">
        <v>15</v>
      </c>
      <c r="C152" s="37" t="s">
        <v>15</v>
      </c>
      <c r="D152" s="5" t="s">
        <v>18</v>
      </c>
      <c r="E152" s="21"/>
      <c r="F152" s="28" t="s">
        <v>161</v>
      </c>
      <c r="G152" s="14"/>
      <c r="H152" s="6"/>
      <c r="I152" s="7"/>
      <c r="J152" s="7"/>
      <c r="K152" s="7"/>
      <c r="L152" s="8"/>
    </row>
    <row r="153" spans="1:12" s="31" customFormat="1" ht="15" customHeight="1" x14ac:dyDescent="0.15">
      <c r="A153" s="22">
        <v>45673</v>
      </c>
      <c r="B153" s="23" t="s">
        <v>16</v>
      </c>
      <c r="C153" s="24">
        <v>45730</v>
      </c>
      <c r="D153" s="5" t="s">
        <v>9</v>
      </c>
      <c r="E153" s="21"/>
      <c r="F153" s="29"/>
      <c r="G153" s="13"/>
      <c r="H153" s="6"/>
      <c r="I153" s="7"/>
      <c r="J153" s="7"/>
      <c r="K153" s="7"/>
      <c r="L153" s="8"/>
    </row>
    <row r="154" spans="1:12" s="31" customFormat="1" ht="15" customHeight="1" x14ac:dyDescent="0.15">
      <c r="A154" s="38" t="s">
        <v>17</v>
      </c>
      <c r="B154" s="39"/>
      <c r="C154" s="39"/>
      <c r="D154" s="25"/>
      <c r="E154" s="26"/>
      <c r="F154" s="30"/>
      <c r="G154" s="9"/>
      <c r="H154" s="9"/>
      <c r="I154" s="10"/>
      <c r="J154" s="10"/>
      <c r="K154" s="10"/>
      <c r="L154" s="11"/>
    </row>
    <row r="155" spans="1:12" s="31" customFormat="1" ht="15" customHeight="1" x14ac:dyDescent="0.15">
      <c r="A155" s="32" t="s">
        <v>157</v>
      </c>
      <c r="B155" s="33"/>
      <c r="C155" s="34"/>
      <c r="D155" s="1" t="s">
        <v>8</v>
      </c>
      <c r="E155" s="20">
        <v>45672</v>
      </c>
      <c r="F155" s="27" t="s">
        <v>160</v>
      </c>
      <c r="G155" s="46">
        <v>9010601018051</v>
      </c>
      <c r="H155" s="2" t="s">
        <v>1</v>
      </c>
      <c r="I155" s="12">
        <v>4037000</v>
      </c>
      <c r="J155" s="12">
        <v>2145000</v>
      </c>
      <c r="K155" s="3">
        <f t="shared" ref="K155" si="26">ROUNDDOWN((J155/I155),3)</f>
        <v>0.53100000000000003</v>
      </c>
      <c r="L155" s="4"/>
    </row>
    <row r="156" spans="1:12" s="31" customFormat="1" ht="15" customHeight="1" x14ac:dyDescent="0.15">
      <c r="A156" s="35" t="s">
        <v>19</v>
      </c>
      <c r="B156" s="36" t="s">
        <v>15</v>
      </c>
      <c r="C156" s="37" t="s">
        <v>15</v>
      </c>
      <c r="D156" s="5" t="s">
        <v>18</v>
      </c>
      <c r="E156" s="21"/>
      <c r="F156" s="28" t="s">
        <v>162</v>
      </c>
      <c r="G156" s="14"/>
      <c r="H156" s="6"/>
      <c r="I156" s="7"/>
      <c r="J156" s="7"/>
      <c r="K156" s="7"/>
      <c r="L156" s="8"/>
    </row>
    <row r="157" spans="1:12" s="31" customFormat="1" ht="15" customHeight="1" x14ac:dyDescent="0.15">
      <c r="A157" s="22">
        <v>45673</v>
      </c>
      <c r="B157" s="23" t="s">
        <v>16</v>
      </c>
      <c r="C157" s="24">
        <v>45716</v>
      </c>
      <c r="D157" s="5" t="s">
        <v>9</v>
      </c>
      <c r="E157" s="21"/>
      <c r="F157" s="29"/>
      <c r="G157" s="13"/>
      <c r="H157" s="6"/>
      <c r="I157" s="7"/>
      <c r="J157" s="7"/>
      <c r="K157" s="7"/>
      <c r="L157" s="8"/>
    </row>
    <row r="158" spans="1:12" s="31" customFormat="1" ht="15" customHeight="1" x14ac:dyDescent="0.15">
      <c r="A158" s="38" t="s">
        <v>17</v>
      </c>
      <c r="B158" s="39"/>
      <c r="C158" s="39"/>
      <c r="D158" s="25"/>
      <c r="E158" s="26"/>
      <c r="F158" s="30"/>
      <c r="G158" s="9"/>
      <c r="H158" s="9"/>
      <c r="I158" s="10"/>
      <c r="J158" s="10"/>
      <c r="K158" s="10"/>
      <c r="L158" s="11"/>
    </row>
    <row r="159" spans="1:12" s="31" customFormat="1" ht="15" customHeight="1" x14ac:dyDescent="0.15">
      <c r="A159" s="32" t="s">
        <v>158</v>
      </c>
      <c r="B159" s="33"/>
      <c r="C159" s="34"/>
      <c r="D159" s="1" t="s">
        <v>8</v>
      </c>
      <c r="E159" s="20">
        <v>45672</v>
      </c>
      <c r="F159" s="27" t="s">
        <v>160</v>
      </c>
      <c r="G159" s="46">
        <v>9010601018051</v>
      </c>
      <c r="H159" s="2" t="s">
        <v>1</v>
      </c>
      <c r="I159" s="12">
        <v>7843000</v>
      </c>
      <c r="J159" s="12">
        <v>2035000</v>
      </c>
      <c r="K159" s="3">
        <f t="shared" ref="K159" si="27">ROUNDDOWN((J159/I159),3)</f>
        <v>0.25900000000000001</v>
      </c>
      <c r="L159" s="4"/>
    </row>
    <row r="160" spans="1:12" s="31" customFormat="1" ht="15" customHeight="1" x14ac:dyDescent="0.15">
      <c r="A160" s="35" t="s">
        <v>19</v>
      </c>
      <c r="B160" s="36" t="s">
        <v>15</v>
      </c>
      <c r="C160" s="37" t="s">
        <v>15</v>
      </c>
      <c r="D160" s="5" t="s">
        <v>18</v>
      </c>
      <c r="E160" s="21"/>
      <c r="F160" s="28" t="s">
        <v>162</v>
      </c>
      <c r="G160" s="14"/>
      <c r="H160" s="6"/>
      <c r="I160" s="7"/>
      <c r="J160" s="7"/>
      <c r="K160" s="7"/>
      <c r="L160" s="8"/>
    </row>
    <row r="161" spans="1:12" s="31" customFormat="1" ht="15" customHeight="1" x14ac:dyDescent="0.15">
      <c r="A161" s="22">
        <v>45673</v>
      </c>
      <c r="B161" s="23" t="s">
        <v>16</v>
      </c>
      <c r="C161" s="24">
        <v>45793</v>
      </c>
      <c r="D161" s="5" t="s">
        <v>9</v>
      </c>
      <c r="E161" s="21"/>
      <c r="F161" s="29"/>
      <c r="G161" s="13"/>
      <c r="H161" s="6"/>
      <c r="I161" s="7"/>
      <c r="J161" s="7"/>
      <c r="K161" s="7"/>
      <c r="L161" s="8"/>
    </row>
    <row r="162" spans="1:12" s="31" customFormat="1" ht="15" customHeight="1" x14ac:dyDescent="0.15">
      <c r="A162" s="38" t="s">
        <v>17</v>
      </c>
      <c r="B162" s="39"/>
      <c r="C162" s="39"/>
      <c r="D162" s="25"/>
      <c r="E162" s="26"/>
      <c r="F162" s="30"/>
      <c r="G162" s="9"/>
      <c r="H162" s="9"/>
      <c r="I162" s="10"/>
      <c r="J162" s="10"/>
      <c r="K162" s="10"/>
      <c r="L162" s="11"/>
    </row>
    <row r="163" spans="1:12" s="31" customFormat="1" ht="15" customHeight="1" x14ac:dyDescent="0.15">
      <c r="A163" s="32" t="s">
        <v>163</v>
      </c>
      <c r="B163" s="33"/>
      <c r="C163" s="34"/>
      <c r="D163" s="1" t="s">
        <v>8</v>
      </c>
      <c r="E163" s="20">
        <v>45692</v>
      </c>
      <c r="F163" s="27" t="s">
        <v>167</v>
      </c>
      <c r="G163" s="46">
        <v>9010001008669</v>
      </c>
      <c r="H163" s="2" t="s">
        <v>1</v>
      </c>
      <c r="I163" s="12">
        <v>2277000</v>
      </c>
      <c r="J163" s="12">
        <v>1320000</v>
      </c>
      <c r="K163" s="3">
        <f t="shared" ref="K163" si="28">ROUNDDOWN((J163/I163),3)</f>
        <v>0.57899999999999996</v>
      </c>
      <c r="L163" s="4"/>
    </row>
    <row r="164" spans="1:12" s="31" customFormat="1" ht="15" customHeight="1" x14ac:dyDescent="0.15">
      <c r="A164" s="35" t="s">
        <v>19</v>
      </c>
      <c r="B164" s="36" t="s">
        <v>15</v>
      </c>
      <c r="C164" s="37" t="s">
        <v>15</v>
      </c>
      <c r="D164" s="5" t="s">
        <v>18</v>
      </c>
      <c r="E164" s="21"/>
      <c r="F164" s="28" t="s">
        <v>171</v>
      </c>
      <c r="G164" s="47"/>
      <c r="H164" s="6"/>
      <c r="I164" s="7"/>
      <c r="J164" s="7"/>
      <c r="K164" s="7"/>
      <c r="L164" s="8"/>
    </row>
    <row r="165" spans="1:12" s="31" customFormat="1" ht="15" customHeight="1" x14ac:dyDescent="0.15">
      <c r="A165" s="22">
        <v>45693</v>
      </c>
      <c r="B165" s="23" t="s">
        <v>16</v>
      </c>
      <c r="C165" s="24">
        <v>45835</v>
      </c>
      <c r="D165" s="5" t="s">
        <v>9</v>
      </c>
      <c r="E165" s="21"/>
      <c r="F165" s="29"/>
      <c r="G165" s="13"/>
      <c r="H165" s="6"/>
      <c r="I165" s="7"/>
      <c r="J165" s="7"/>
      <c r="K165" s="7"/>
      <c r="L165" s="8"/>
    </row>
    <row r="166" spans="1:12" s="31" customFormat="1" ht="15" customHeight="1" x14ac:dyDescent="0.15">
      <c r="A166" s="38" t="s">
        <v>17</v>
      </c>
      <c r="B166" s="39"/>
      <c r="C166" s="39"/>
      <c r="D166" s="25"/>
      <c r="E166" s="26"/>
      <c r="F166" s="30"/>
      <c r="G166" s="9"/>
      <c r="H166" s="9"/>
      <c r="I166" s="10"/>
      <c r="J166" s="10"/>
      <c r="K166" s="10"/>
      <c r="L166" s="11"/>
    </row>
    <row r="167" spans="1:12" s="31" customFormat="1" ht="15" customHeight="1" x14ac:dyDescent="0.15">
      <c r="A167" s="32" t="s">
        <v>164</v>
      </c>
      <c r="B167" s="33"/>
      <c r="C167" s="34"/>
      <c r="D167" s="1" t="s">
        <v>8</v>
      </c>
      <c r="E167" s="20">
        <v>45692</v>
      </c>
      <c r="F167" s="27" t="s">
        <v>168</v>
      </c>
      <c r="G167" s="46">
        <v>5120001094999</v>
      </c>
      <c r="H167" s="2" t="s">
        <v>1</v>
      </c>
      <c r="I167" s="12">
        <v>4389000</v>
      </c>
      <c r="J167" s="12">
        <v>1980000</v>
      </c>
      <c r="K167" s="3">
        <f t="shared" ref="K167" si="29">ROUNDDOWN((J167/I167),3)</f>
        <v>0.45100000000000001</v>
      </c>
      <c r="L167" s="4"/>
    </row>
    <row r="168" spans="1:12" s="31" customFormat="1" ht="15" customHeight="1" x14ac:dyDescent="0.15">
      <c r="A168" s="35" t="s">
        <v>19</v>
      </c>
      <c r="B168" s="36" t="s">
        <v>15</v>
      </c>
      <c r="C168" s="37" t="s">
        <v>15</v>
      </c>
      <c r="D168" s="5" t="s">
        <v>18</v>
      </c>
      <c r="E168" s="21"/>
      <c r="F168" s="28" t="s">
        <v>172</v>
      </c>
      <c r="G168" s="14"/>
      <c r="H168" s="6"/>
      <c r="I168" s="7"/>
      <c r="J168" s="7"/>
      <c r="K168" s="7"/>
      <c r="L168" s="8"/>
    </row>
    <row r="169" spans="1:12" s="31" customFormat="1" ht="15" customHeight="1" x14ac:dyDescent="0.15">
      <c r="A169" s="22">
        <v>45693</v>
      </c>
      <c r="B169" s="23" t="s">
        <v>16</v>
      </c>
      <c r="C169" s="24">
        <v>45740</v>
      </c>
      <c r="D169" s="5" t="s">
        <v>9</v>
      </c>
      <c r="E169" s="21"/>
      <c r="F169" s="29"/>
      <c r="G169" s="13"/>
      <c r="H169" s="6"/>
      <c r="I169" s="7"/>
      <c r="J169" s="7"/>
      <c r="K169" s="7"/>
      <c r="L169" s="8"/>
    </row>
    <row r="170" spans="1:12" s="31" customFormat="1" ht="15" customHeight="1" x14ac:dyDescent="0.15">
      <c r="A170" s="38" t="s">
        <v>17</v>
      </c>
      <c r="B170" s="39"/>
      <c r="C170" s="39"/>
      <c r="D170" s="25"/>
      <c r="E170" s="26"/>
      <c r="F170" s="30"/>
      <c r="G170" s="9"/>
      <c r="H170" s="9"/>
      <c r="I170" s="10"/>
      <c r="J170" s="10"/>
      <c r="K170" s="10"/>
      <c r="L170" s="11"/>
    </row>
    <row r="171" spans="1:12" s="31" customFormat="1" ht="15" customHeight="1" x14ac:dyDescent="0.15">
      <c r="A171" s="32" t="s">
        <v>165</v>
      </c>
      <c r="B171" s="33"/>
      <c r="C171" s="34"/>
      <c r="D171" s="1" t="s">
        <v>8</v>
      </c>
      <c r="E171" s="20">
        <v>45692</v>
      </c>
      <c r="F171" s="27" t="s">
        <v>169</v>
      </c>
      <c r="G171" s="46">
        <v>2010601036670</v>
      </c>
      <c r="H171" s="2" t="s">
        <v>1</v>
      </c>
      <c r="I171" s="12">
        <v>3498000</v>
      </c>
      <c r="J171" s="12">
        <v>3190000</v>
      </c>
      <c r="K171" s="3">
        <f t="shared" ref="K171" si="30">ROUNDDOWN((J171/I171),3)</f>
        <v>0.91100000000000003</v>
      </c>
      <c r="L171" s="4"/>
    </row>
    <row r="172" spans="1:12" s="31" customFormat="1" ht="15" customHeight="1" x14ac:dyDescent="0.15">
      <c r="A172" s="35" t="s">
        <v>19</v>
      </c>
      <c r="B172" s="36" t="s">
        <v>15</v>
      </c>
      <c r="C172" s="37" t="s">
        <v>15</v>
      </c>
      <c r="D172" s="5" t="s">
        <v>18</v>
      </c>
      <c r="E172" s="21"/>
      <c r="F172" s="28" t="s">
        <v>173</v>
      </c>
      <c r="G172" s="14"/>
      <c r="H172" s="6"/>
      <c r="I172" s="7"/>
      <c r="J172" s="7"/>
      <c r="K172" s="7"/>
      <c r="L172" s="8"/>
    </row>
    <row r="173" spans="1:12" s="31" customFormat="1" ht="15" customHeight="1" x14ac:dyDescent="0.15">
      <c r="A173" s="22">
        <v>45693</v>
      </c>
      <c r="B173" s="23" t="s">
        <v>16</v>
      </c>
      <c r="C173" s="24">
        <v>45740</v>
      </c>
      <c r="D173" s="5" t="s">
        <v>9</v>
      </c>
      <c r="E173" s="21"/>
      <c r="F173" s="29"/>
      <c r="G173" s="13"/>
      <c r="H173" s="6"/>
      <c r="I173" s="7"/>
      <c r="J173" s="7"/>
      <c r="K173" s="7"/>
      <c r="L173" s="8"/>
    </row>
    <row r="174" spans="1:12" s="31" customFormat="1" ht="15" customHeight="1" x14ac:dyDescent="0.15">
      <c r="A174" s="38" t="s">
        <v>17</v>
      </c>
      <c r="B174" s="39"/>
      <c r="C174" s="39"/>
      <c r="D174" s="25"/>
      <c r="E174" s="26"/>
      <c r="F174" s="30"/>
      <c r="G174" s="9"/>
      <c r="H174" s="9"/>
      <c r="I174" s="10"/>
      <c r="J174" s="10"/>
      <c r="K174" s="10"/>
      <c r="L174" s="11"/>
    </row>
    <row r="175" spans="1:12" s="31" customFormat="1" ht="15" customHeight="1" x14ac:dyDescent="0.15">
      <c r="A175" s="32" t="s">
        <v>166</v>
      </c>
      <c r="B175" s="33"/>
      <c r="C175" s="34"/>
      <c r="D175" s="1" t="s">
        <v>8</v>
      </c>
      <c r="E175" s="20">
        <v>45709</v>
      </c>
      <c r="F175" s="27" t="s">
        <v>170</v>
      </c>
      <c r="G175" s="46">
        <v>2011101037696</v>
      </c>
      <c r="H175" s="2" t="s">
        <v>1</v>
      </c>
      <c r="I175" s="12">
        <v>11000000</v>
      </c>
      <c r="J175" s="12">
        <v>3245000</v>
      </c>
      <c r="K175" s="3">
        <f t="shared" ref="K175" si="31">ROUNDDOWN((J175/I175),3)</f>
        <v>0.29499999999999998</v>
      </c>
      <c r="L175" s="4"/>
    </row>
    <row r="176" spans="1:12" s="31" customFormat="1" ht="15" customHeight="1" x14ac:dyDescent="0.15">
      <c r="A176" s="35" t="s">
        <v>19</v>
      </c>
      <c r="B176" s="36" t="s">
        <v>15</v>
      </c>
      <c r="C176" s="37" t="s">
        <v>15</v>
      </c>
      <c r="D176" s="5" t="s">
        <v>18</v>
      </c>
      <c r="E176" s="21"/>
      <c r="F176" s="28" t="s">
        <v>72</v>
      </c>
      <c r="G176" s="14"/>
      <c r="H176" s="6"/>
      <c r="I176" s="7"/>
      <c r="J176" s="7"/>
      <c r="K176" s="7"/>
      <c r="L176" s="8"/>
    </row>
    <row r="177" spans="1:12" s="31" customFormat="1" ht="15" customHeight="1" x14ac:dyDescent="0.15">
      <c r="A177" s="22">
        <v>45710</v>
      </c>
      <c r="B177" s="23" t="s">
        <v>16</v>
      </c>
      <c r="C177" s="24">
        <v>45905</v>
      </c>
      <c r="D177" s="5" t="s">
        <v>9</v>
      </c>
      <c r="E177" s="21"/>
      <c r="F177" s="29"/>
      <c r="G177" s="13"/>
      <c r="H177" s="6"/>
      <c r="I177" s="7"/>
      <c r="J177" s="7"/>
      <c r="K177" s="7"/>
      <c r="L177" s="8"/>
    </row>
    <row r="178" spans="1:12" s="31" customFormat="1" ht="15" customHeight="1" x14ac:dyDescent="0.15">
      <c r="A178" s="38" t="s">
        <v>17</v>
      </c>
      <c r="B178" s="39"/>
      <c r="C178" s="39"/>
      <c r="D178" s="25"/>
      <c r="E178" s="26"/>
      <c r="F178" s="30"/>
      <c r="G178" s="9"/>
      <c r="H178" s="9"/>
      <c r="I178" s="10"/>
      <c r="J178" s="10"/>
      <c r="K178" s="10"/>
      <c r="L178" s="11"/>
    </row>
  </sheetData>
  <mergeCells count="134">
    <mergeCell ref="A175:C175"/>
    <mergeCell ref="A176:C176"/>
    <mergeCell ref="A178:C178"/>
    <mergeCell ref="A163:C163"/>
    <mergeCell ref="A164:C164"/>
    <mergeCell ref="A166:C166"/>
    <mergeCell ref="A167:C167"/>
    <mergeCell ref="A168:C168"/>
    <mergeCell ref="A170:C170"/>
    <mergeCell ref="A171:C171"/>
    <mergeCell ref="A172:C172"/>
    <mergeCell ref="A174:C174"/>
    <mergeCell ref="A151:C151"/>
    <mergeCell ref="A152:C152"/>
    <mergeCell ref="A154:C154"/>
    <mergeCell ref="A155:C155"/>
    <mergeCell ref="A156:C156"/>
    <mergeCell ref="A158:C158"/>
    <mergeCell ref="A159:C159"/>
    <mergeCell ref="A160:C160"/>
    <mergeCell ref="A162:C162"/>
    <mergeCell ref="A139:C139"/>
    <mergeCell ref="A140:C140"/>
    <mergeCell ref="A142:C142"/>
    <mergeCell ref="A143:C143"/>
    <mergeCell ref="A144:C144"/>
    <mergeCell ref="A146:C146"/>
    <mergeCell ref="A147:C147"/>
    <mergeCell ref="A148:C148"/>
    <mergeCell ref="A150:C150"/>
    <mergeCell ref="A135:C135"/>
    <mergeCell ref="A136:C136"/>
    <mergeCell ref="A138:C138"/>
    <mergeCell ref="A128:C128"/>
    <mergeCell ref="A130:C130"/>
    <mergeCell ref="A131:C131"/>
    <mergeCell ref="A132:C132"/>
    <mergeCell ref="A134:C134"/>
    <mergeCell ref="A122:C122"/>
    <mergeCell ref="A123:C123"/>
    <mergeCell ref="A124:C124"/>
    <mergeCell ref="A126:C126"/>
    <mergeCell ref="A127:C127"/>
    <mergeCell ref="A115:C115"/>
    <mergeCell ref="A116:C116"/>
    <mergeCell ref="A118:C118"/>
    <mergeCell ref="A119:C119"/>
    <mergeCell ref="A120:C120"/>
    <mergeCell ref="A108:C108"/>
    <mergeCell ref="A110:C110"/>
    <mergeCell ref="A111:C111"/>
    <mergeCell ref="A112:C112"/>
    <mergeCell ref="A114:C114"/>
    <mergeCell ref="A102:C102"/>
    <mergeCell ref="A103:C103"/>
    <mergeCell ref="A104:C104"/>
    <mergeCell ref="A106:C106"/>
    <mergeCell ref="A107:C107"/>
    <mergeCell ref="A95:C95"/>
    <mergeCell ref="A96:C96"/>
    <mergeCell ref="A98:C98"/>
    <mergeCell ref="A99:C99"/>
    <mergeCell ref="A100:C100"/>
    <mergeCell ref="A91:C91"/>
    <mergeCell ref="A92:C92"/>
    <mergeCell ref="A94:C94"/>
    <mergeCell ref="A18:C18"/>
    <mergeCell ref="A11:C11"/>
    <mergeCell ref="A12:C12"/>
    <mergeCell ref="A14:C14"/>
    <mergeCell ref="A15:C15"/>
    <mergeCell ref="A16:C16"/>
    <mergeCell ref="A28:C28"/>
    <mergeCell ref="A48:C48"/>
    <mergeCell ref="A50:C50"/>
    <mergeCell ref="A43:C43"/>
    <mergeCell ref="A44:C44"/>
    <mergeCell ref="A36:C36"/>
    <mergeCell ref="A38:C38"/>
    <mergeCell ref="A39:C39"/>
    <mergeCell ref="A40:C40"/>
    <mergeCell ref="A42:C42"/>
    <mergeCell ref="A30:C30"/>
    <mergeCell ref="A31:C31"/>
    <mergeCell ref="A32:C32"/>
    <mergeCell ref="A34:C34"/>
    <mergeCell ref="A35:C35"/>
    <mergeCell ref="A1:L1"/>
    <mergeCell ref="A2:C2"/>
    <mergeCell ref="A3:C3"/>
    <mergeCell ref="A4:C4"/>
    <mergeCell ref="A6:C6"/>
    <mergeCell ref="A24:C24"/>
    <mergeCell ref="A19:C19"/>
    <mergeCell ref="A26:C26"/>
    <mergeCell ref="A27:C27"/>
    <mergeCell ref="A10:C10"/>
    <mergeCell ref="A7:C7"/>
    <mergeCell ref="A8:C8"/>
    <mergeCell ref="A23:C23"/>
    <mergeCell ref="A63:C63"/>
    <mergeCell ref="A64:C64"/>
    <mergeCell ref="A66:C66"/>
    <mergeCell ref="A20:C20"/>
    <mergeCell ref="A22:C22"/>
    <mergeCell ref="A52:C52"/>
    <mergeCell ref="A54:C54"/>
    <mergeCell ref="A59:C59"/>
    <mergeCell ref="A60:C60"/>
    <mergeCell ref="A62:C62"/>
    <mergeCell ref="A46:C46"/>
    <mergeCell ref="A55:C55"/>
    <mergeCell ref="A56:C56"/>
    <mergeCell ref="A58:C58"/>
    <mergeCell ref="A51:C51"/>
    <mergeCell ref="A47:C47"/>
    <mergeCell ref="A67:C67"/>
    <mergeCell ref="A68:C68"/>
    <mergeCell ref="A70:C70"/>
    <mergeCell ref="A71:C71"/>
    <mergeCell ref="A72:C72"/>
    <mergeCell ref="A74:C74"/>
    <mergeCell ref="A75:C75"/>
    <mergeCell ref="A76:C76"/>
    <mergeCell ref="A78:C78"/>
    <mergeCell ref="A79:C79"/>
    <mergeCell ref="A87:C87"/>
    <mergeCell ref="A88:C88"/>
    <mergeCell ref="A90:C90"/>
    <mergeCell ref="A80:C80"/>
    <mergeCell ref="A82:C82"/>
    <mergeCell ref="A83:C83"/>
    <mergeCell ref="A84:C84"/>
    <mergeCell ref="A86:C86"/>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3" manualBreakCount="3">
    <brk id="54" max="11" man="1"/>
    <brk id="106" max="11" man="1"/>
    <brk id="15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泰宏</cp:lastModifiedBy>
  <cp:lastPrinted>2025-02-10T05:33:35Z</cp:lastPrinted>
  <dcterms:created xsi:type="dcterms:W3CDTF">2016-05-12T09:10:28Z</dcterms:created>
  <dcterms:modified xsi:type="dcterms:W3CDTF">2025-03-13T11:30:29Z</dcterms:modified>
</cp:coreProperties>
</file>