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29契約システム\100万以上\契約情報公表\H30.3\"/>
    </mc:Choice>
  </mc:AlternateContent>
  <bookViews>
    <workbookView xWindow="120" yWindow="405" windowWidth="23250" windowHeight="12930"/>
  </bookViews>
  <sheets>
    <sheet name="H29" sheetId="3" r:id="rId1"/>
  </sheets>
  <definedNames>
    <definedName name="_xlnm.Print_Area" localSheetId="0">'H29'!$A$1:$L$22</definedName>
    <definedName name="_xlnm.Print_Titles" localSheetId="0">'H29'!$1:$2</definedName>
  </definedNames>
  <calcPr calcId="162913"/>
</workbook>
</file>

<file path=xl/calcChain.xml><?xml version="1.0" encoding="utf-8"?>
<calcChain xmlns="http://schemas.openxmlformats.org/spreadsheetml/2006/main">
  <c r="K15" i="3" l="1"/>
  <c r="K19" i="3"/>
  <c r="K11" i="3" l="1"/>
  <c r="K7" i="3" l="1"/>
  <c r="K3" i="3" l="1"/>
</calcChain>
</file>

<file path=xl/sharedStrings.xml><?xml version="1.0" encoding="utf-8"?>
<sst xmlns="http://schemas.openxmlformats.org/spreadsheetml/2006/main" count="76" uniqueCount="42">
  <si>
    <t>契約日</t>
  </si>
  <si>
    <t>契約金額</t>
  </si>
  <si>
    <t>一般競争</t>
  </si>
  <si>
    <t>備考</t>
    <rPh sb="0" eb="2">
      <t>ビコウ</t>
    </rPh>
    <phoneticPr fontId="3"/>
  </si>
  <si>
    <t>競争入札に係る情報の公表（工事）</t>
    <rPh sb="0" eb="2">
      <t>キョウソウ</t>
    </rPh>
    <rPh sb="2" eb="4">
      <t>ニュウサツ</t>
    </rPh>
    <rPh sb="5" eb="6">
      <t>カカ</t>
    </rPh>
    <rPh sb="7" eb="9">
      <t>ジョウホウ</t>
    </rPh>
    <rPh sb="10" eb="12">
      <t>コウヒョウ</t>
    </rPh>
    <rPh sb="13" eb="15">
      <t>コウジ</t>
    </rPh>
    <phoneticPr fontId="3"/>
  </si>
  <si>
    <t>工事の名称､場所､期間及び種別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3"/>
  </si>
  <si>
    <t>契約職等の氏名、部局の名称及び所在地</t>
    <rPh sb="0" eb="2">
      <t>ケイヤク</t>
    </rPh>
    <rPh sb="2" eb="3">
      <t>ショク</t>
    </rPh>
    <rPh sb="3" eb="4">
      <t>トウ</t>
    </rPh>
    <rPh sb="5" eb="7">
      <t>シメイ</t>
    </rPh>
    <rPh sb="8" eb="10">
      <t>ブキョク</t>
    </rPh>
    <rPh sb="11" eb="13">
      <t>メイショウ</t>
    </rPh>
    <rPh sb="13" eb="14">
      <t>オヨ</t>
    </rPh>
    <rPh sb="15" eb="18">
      <t>ショザイチ</t>
    </rPh>
    <phoneticPr fontId="3"/>
  </si>
  <si>
    <t>契約を締結した日</t>
    <rPh sb="3" eb="5">
      <t>テイケツ</t>
    </rPh>
    <phoneticPr fontId="3"/>
  </si>
  <si>
    <t>契約の相手方の商号又は名称及び住所</t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</si>
  <si>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3"/>
  </si>
  <si>
    <t>予定価格</t>
    <phoneticPr fontId="3"/>
  </si>
  <si>
    <t>落札率</t>
    <rPh sb="0" eb="2">
      <t>ラクサツ</t>
    </rPh>
    <rPh sb="2" eb="3">
      <t>リツ</t>
    </rPh>
    <phoneticPr fontId="3"/>
  </si>
  <si>
    <t>契約職　国立研究開発法人土木研究所</t>
    <rPh sb="0" eb="3">
      <t>ケイヤクショク</t>
    </rPh>
    <rPh sb="4" eb="6">
      <t>コクリツ</t>
    </rPh>
    <rPh sb="6" eb="8">
      <t>ケンキュウ</t>
    </rPh>
    <rPh sb="8" eb="10">
      <t>カイハツ</t>
    </rPh>
    <rPh sb="10" eb="12">
      <t>ホウジン</t>
    </rPh>
    <rPh sb="12" eb="14">
      <t>ドボク</t>
    </rPh>
    <rPh sb="14" eb="17">
      <t>ケンキュウショ</t>
    </rPh>
    <phoneticPr fontId="3"/>
  </si>
  <si>
    <t>茨城県つくば市南原１番地６</t>
    <rPh sb="0" eb="3">
      <t>イバラキケン</t>
    </rPh>
    <rPh sb="6" eb="7">
      <t>シ</t>
    </rPh>
    <rPh sb="7" eb="9">
      <t>ミナミハラ</t>
    </rPh>
    <rPh sb="10" eb="12">
      <t>バンチ</t>
    </rPh>
    <phoneticPr fontId="3"/>
  </si>
  <si>
    <t>～</t>
  </si>
  <si>
    <t>研究本館受変電設備制御用直流電源装置更新工事</t>
  </si>
  <si>
    <t>国立研究開発法人土木研究所</t>
  </si>
  <si>
    <t>（株）ブロード</t>
  </si>
  <si>
    <t>茨城県土浦市西並木町３７８１番地２９</t>
  </si>
  <si>
    <t>3050001009058</t>
  </si>
  <si>
    <t>電気設備工事</t>
    <rPh sb="0" eb="2">
      <t>デンキ</t>
    </rPh>
    <rPh sb="2" eb="4">
      <t>セツビ</t>
    </rPh>
    <rPh sb="4" eb="6">
      <t>コウジ</t>
    </rPh>
    <phoneticPr fontId="2"/>
  </si>
  <si>
    <t>法人番号</t>
    <phoneticPr fontId="2"/>
  </si>
  <si>
    <t>Ｈ２９研究本館空調設備改修工事</t>
    <phoneticPr fontId="2"/>
  </si>
  <si>
    <t>国立研究開発法人土木研究所</t>
    <phoneticPr fontId="2"/>
  </si>
  <si>
    <t>暖冷房衛生設備工事</t>
    <rPh sb="0" eb="3">
      <t>ダンレイボウ</t>
    </rPh>
    <rPh sb="3" eb="5">
      <t>エイセイ</t>
    </rPh>
    <rPh sb="5" eb="7">
      <t>セツビ</t>
    </rPh>
    <rPh sb="7" eb="9">
      <t>コウジ</t>
    </rPh>
    <phoneticPr fontId="2"/>
  </si>
  <si>
    <t>（株）アサヒテクノ</t>
  </si>
  <si>
    <t>茨城県土浦市中村西根1871の36</t>
  </si>
  <si>
    <t>5050001008850</t>
    <phoneticPr fontId="2"/>
  </si>
  <si>
    <t>鋼トラス格点部試験体製作工事</t>
    <phoneticPr fontId="2"/>
  </si>
  <si>
    <t>任意</t>
    <phoneticPr fontId="2"/>
  </si>
  <si>
    <t>鋼橋上部工事</t>
  </si>
  <si>
    <t>（株）駒井ハルテック  東京本社</t>
  </si>
  <si>
    <t>2120001028927</t>
  </si>
  <si>
    <t>東京都台東区上野一丁目１９－１０</t>
  </si>
  <si>
    <t>床版を有する鋼I桁供試体製作工事</t>
    <phoneticPr fontId="2"/>
  </si>
  <si>
    <t>研究本館３階空調機械室改修工事</t>
    <phoneticPr fontId="2"/>
  </si>
  <si>
    <t>国立研究開発法人土木研究所</t>
    <phoneticPr fontId="2"/>
  </si>
  <si>
    <t>建築工事</t>
    <rPh sb="0" eb="2">
      <t>ケンチク</t>
    </rPh>
    <phoneticPr fontId="2"/>
  </si>
  <si>
    <t>（株）折本工業</t>
    <phoneticPr fontId="2"/>
  </si>
  <si>
    <t>茨城県土浦市港町１丁目１番７号</t>
    <rPh sb="0" eb="3">
      <t>イバラキケン</t>
    </rPh>
    <rPh sb="3" eb="6">
      <t>ツチウラシ</t>
    </rPh>
    <rPh sb="6" eb="8">
      <t>ミナトマチ</t>
    </rPh>
    <rPh sb="9" eb="11">
      <t>チョウメ</t>
    </rPh>
    <rPh sb="12" eb="13">
      <t>バン</t>
    </rPh>
    <rPh sb="14" eb="15">
      <t>ゴウ</t>
    </rPh>
    <phoneticPr fontId="2"/>
  </si>
  <si>
    <t xml:space="preserve">2050001009018 </t>
    <phoneticPr fontId="2"/>
  </si>
  <si>
    <t>理事長　西川　和廣</t>
    <rPh sb="0" eb="3">
      <t>リジチョウ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</si>
</sst>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[$-411]gggee&quot;年&quot;mm&quot;月&quot;dd&quot;日&quot;"/>
    <numFmt numFmtId="178" formatCode="0.0%"/>
    <numFmt numFmtId="179" formatCode="#,##0_);\(#,##0\)"/>
    <numFmt numFmtId="180" formatCode="_(* #,##0_);_(* \(#,##0\);_(* &quot;-&quot;_);_(@_)"/>
  </numFmts>
  <fonts count="1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>
      <alignment vertical="center"/>
    </xf>
    <xf numFmtId="38" fontId="1" fillId="2" borderId="0" applyFont="0" applyFill="0" applyBorder="0" applyAlignment="0" applyProtection="0">
      <alignment vertical="center"/>
    </xf>
    <xf numFmtId="0" fontId="4" fillId="2" borderId="0"/>
    <xf numFmtId="180" fontId="8" fillId="2" borderId="0" applyFont="0" applyFill="0" applyBorder="0" applyAlignment="0" applyProtection="0"/>
    <xf numFmtId="0" fontId="9" fillId="2" borderId="0"/>
    <xf numFmtId="0" fontId="9" fillId="2" borderId="0"/>
  </cellStyleXfs>
  <cellXfs count="44">
    <xf numFmtId="0" fontId="0" fillId="0" borderId="0" xfId="0"/>
    <xf numFmtId="0" fontId="6" fillId="2" borderId="0" xfId="3" applyFont="1"/>
    <xf numFmtId="49" fontId="7" fillId="3" borderId="4" xfId="3" applyNumberFormat="1" applyFont="1" applyFill="1" applyBorder="1" applyAlignment="1">
      <alignment horizontal="center" vertical="center" wrapText="1"/>
    </xf>
    <xf numFmtId="49" fontId="7" fillId="3" borderId="6" xfId="3" applyNumberFormat="1" applyFont="1" applyFill="1" applyBorder="1" applyAlignment="1">
      <alignment horizontal="center" vertical="center" wrapText="1"/>
    </xf>
    <xf numFmtId="49" fontId="7" fillId="2" borderId="0" xfId="3" applyNumberFormat="1" applyFont="1" applyAlignment="1">
      <alignment horizontal="center" vertical="center" wrapText="1"/>
    </xf>
    <xf numFmtId="0" fontId="7" fillId="2" borderId="6" xfId="3" applyFont="1" applyFill="1" applyBorder="1" applyAlignment="1">
      <alignment vertical="center" shrinkToFit="1"/>
    </xf>
    <xf numFmtId="177" fontId="7" fillId="2" borderId="6" xfId="3" applyNumberFormat="1" applyFont="1" applyFill="1" applyBorder="1" applyAlignment="1">
      <alignment horizontal="center" vertical="center" wrapText="1"/>
    </xf>
    <xf numFmtId="177" fontId="7" fillId="2" borderId="6" xfId="3" applyNumberFormat="1" applyFont="1" applyFill="1" applyBorder="1" applyAlignment="1">
      <alignment horizontal="left" vertical="center" wrapText="1"/>
    </xf>
    <xf numFmtId="0" fontId="7" fillId="2" borderId="6" xfId="3" applyFont="1" applyFill="1" applyBorder="1" applyAlignment="1">
      <alignment horizontal="center" vertical="center" wrapText="1"/>
    </xf>
    <xf numFmtId="176" fontId="7" fillId="2" borderId="6" xfId="3" applyNumberFormat="1" applyFont="1" applyFill="1" applyBorder="1" applyAlignment="1">
      <alignment horizontal="center" vertical="center" wrapText="1"/>
    </xf>
    <xf numFmtId="178" fontId="7" fillId="2" borderId="6" xfId="3" applyNumberFormat="1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vertical="center"/>
    </xf>
    <xf numFmtId="0" fontId="7" fillId="2" borderId="0" xfId="3" applyFont="1" applyFill="1" applyAlignment="1">
      <alignment vertical="center"/>
    </xf>
    <xf numFmtId="0" fontId="7" fillId="2" borderId="8" xfId="3" applyFont="1" applyFill="1" applyBorder="1" applyAlignment="1">
      <alignment vertical="center" wrapText="1"/>
    </xf>
    <xf numFmtId="177" fontId="7" fillId="2" borderId="8" xfId="3" applyNumberFormat="1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179" fontId="7" fillId="2" borderId="8" xfId="3" applyNumberFormat="1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vertical="center"/>
    </xf>
    <xf numFmtId="177" fontId="7" fillId="2" borderId="7" xfId="3" applyNumberFormat="1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177" fontId="7" fillId="2" borderId="0" xfId="3" applyNumberFormat="1" applyFont="1" applyFill="1" applyBorder="1" applyAlignment="1">
      <alignment horizontal="center" vertical="center" wrapText="1"/>
    </xf>
    <xf numFmtId="0" fontId="7" fillId="2" borderId="2" xfId="3" applyFont="1" applyFill="1" applyBorder="1"/>
    <xf numFmtId="0" fontId="7" fillId="2" borderId="1" xfId="3" applyFont="1" applyFill="1" applyBorder="1"/>
    <xf numFmtId="177" fontId="7" fillId="2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center" vertical="center" wrapText="1"/>
    </xf>
    <xf numFmtId="179" fontId="7" fillId="2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vertical="center"/>
    </xf>
    <xf numFmtId="49" fontId="6" fillId="2" borderId="0" xfId="3" applyNumberFormat="1" applyFont="1"/>
    <xf numFmtId="49" fontId="10" fillId="0" borderId="8" xfId="0" quotePrefix="1" applyNumberFormat="1" applyFont="1" applyBorder="1" applyAlignment="1">
      <alignment horizontal="left" vertical="center"/>
    </xf>
    <xf numFmtId="49" fontId="7" fillId="3" borderId="11" xfId="3" applyNumberFormat="1" applyFont="1" applyFill="1" applyBorder="1" applyAlignment="1">
      <alignment horizontal="center" vertical="center" wrapText="1"/>
    </xf>
    <xf numFmtId="0" fontId="5" fillId="2" borderId="2" xfId="3" applyFont="1" applyBorder="1" applyAlignment="1">
      <alignment horizontal="center" vertical="center"/>
    </xf>
    <xf numFmtId="49" fontId="7" fillId="3" borderId="3" xfId="3" applyNumberFormat="1" applyFont="1" applyFill="1" applyBorder="1" applyAlignment="1">
      <alignment horizontal="center" vertical="center" wrapText="1"/>
    </xf>
    <xf numFmtId="49" fontId="7" fillId="3" borderId="4" xfId="3" applyNumberFormat="1" applyFont="1" applyFill="1" applyBorder="1" applyAlignment="1">
      <alignment horizontal="center" vertical="center" wrapText="1"/>
    </xf>
    <xf numFmtId="49" fontId="7" fillId="3" borderId="5" xfId="3" applyNumberFormat="1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vertical="center" wrapText="1"/>
    </xf>
    <xf numFmtId="0" fontId="7" fillId="2" borderId="5" xfId="3" applyFont="1" applyFill="1" applyBorder="1" applyAlignment="1">
      <alignment vertical="center" wrapText="1"/>
    </xf>
    <xf numFmtId="0" fontId="7" fillId="2" borderId="7" xfId="3" applyFont="1" applyFill="1" applyBorder="1" applyAlignment="1">
      <alignment vertical="center" wrapText="1"/>
    </xf>
    <xf numFmtId="0" fontId="7" fillId="2" borderId="0" xfId="3" applyFont="1" applyFill="1" applyBorder="1" applyAlignment="1">
      <alignment vertical="center" wrapText="1"/>
    </xf>
    <xf numFmtId="0" fontId="7" fillId="2" borderId="10" xfId="3" applyFont="1" applyFill="1" applyBorder="1" applyAlignment="1">
      <alignment vertical="center" wrapText="1"/>
    </xf>
    <xf numFmtId="0" fontId="7" fillId="0" borderId="9" xfId="3" applyFont="1" applyFill="1" applyBorder="1" applyAlignment="1">
      <alignment vertical="center" wrapText="1"/>
    </xf>
    <xf numFmtId="0" fontId="0" fillId="0" borderId="2" xfId="0" applyFill="1" applyBorder="1" applyAlignment="1"/>
    <xf numFmtId="0" fontId="6" fillId="2" borderId="4" xfId="3" applyFont="1" applyFill="1" applyBorder="1" applyAlignment="1">
      <alignment vertical="center"/>
    </xf>
  </cellXfs>
  <cellStyles count="7">
    <cellStyle name="桁区切り 2" xfId="2"/>
    <cellStyle name="桁区切り 3" xfId="4"/>
    <cellStyle name="標準" xfId="0" builtinId="0"/>
    <cellStyle name="標準 2" xfId="1"/>
    <cellStyle name="標準 3" xfId="3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Normal="90" zoomScaleSheetLayoutView="90" workbookViewId="0">
      <selection sqref="A1:L1"/>
    </sheetView>
  </sheetViews>
  <sheetFormatPr defaultColWidth="9" defaultRowHeight="13.5" x14ac:dyDescent="0.15"/>
  <cols>
    <col min="1" max="1" width="20.75" style="1" customWidth="1"/>
    <col min="2" max="2" width="7.75" style="1" customWidth="1"/>
    <col min="3" max="3" width="19.75" style="1" customWidth="1"/>
    <col min="4" max="4" width="31.75" style="1" customWidth="1"/>
    <col min="5" max="5" width="15.5" style="1" customWidth="1"/>
    <col min="6" max="6" width="33.75" style="1" customWidth="1"/>
    <col min="7" max="7" width="16.75" style="1" customWidth="1"/>
    <col min="8" max="8" width="15.375" style="1" customWidth="1"/>
    <col min="9" max="10" width="12.25" style="1" customWidth="1"/>
    <col min="11" max="11" width="7" style="1" customWidth="1"/>
    <col min="12" max="12" width="9.125" style="28" customWidth="1"/>
    <col min="13" max="16384" width="9" style="1"/>
  </cols>
  <sheetData>
    <row r="1" spans="1:12" ht="25.15" customHeight="1" x14ac:dyDescent="0.15">
      <c r="A1" s="31" t="s">
        <v>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s="4" customFormat="1" ht="40.15" customHeight="1" x14ac:dyDescent="0.15">
      <c r="A2" s="32" t="s">
        <v>5</v>
      </c>
      <c r="B2" s="33"/>
      <c r="C2" s="34"/>
      <c r="D2" s="2" t="s">
        <v>6</v>
      </c>
      <c r="E2" s="3" t="s">
        <v>7</v>
      </c>
      <c r="F2" s="2" t="s">
        <v>8</v>
      </c>
      <c r="G2" s="30" t="s">
        <v>21</v>
      </c>
      <c r="H2" s="3" t="s">
        <v>9</v>
      </c>
      <c r="I2" s="2" t="s">
        <v>10</v>
      </c>
      <c r="J2" s="3" t="s">
        <v>1</v>
      </c>
      <c r="K2" s="2" t="s">
        <v>11</v>
      </c>
      <c r="L2" s="3" t="s">
        <v>3</v>
      </c>
    </row>
    <row r="3" spans="1:12" s="12" customFormat="1" ht="15" customHeight="1" x14ac:dyDescent="0.15">
      <c r="A3" s="35" t="s">
        <v>15</v>
      </c>
      <c r="B3" s="36"/>
      <c r="C3" s="37"/>
      <c r="D3" s="5" t="s">
        <v>12</v>
      </c>
      <c r="E3" s="6">
        <v>42986</v>
      </c>
      <c r="F3" s="7" t="s">
        <v>17</v>
      </c>
      <c r="G3" s="29" t="s">
        <v>19</v>
      </c>
      <c r="H3" s="8" t="s">
        <v>2</v>
      </c>
      <c r="I3" s="9">
        <v>13035600</v>
      </c>
      <c r="J3" s="9">
        <v>6231600</v>
      </c>
      <c r="K3" s="10">
        <f t="shared" ref="K3" si="0">ROUND((J3/I3),3)</f>
        <v>0.47799999999999998</v>
      </c>
      <c r="L3" s="11"/>
    </row>
    <row r="4" spans="1:12" s="12" customFormat="1" ht="15" customHeight="1" x14ac:dyDescent="0.15">
      <c r="A4" s="38" t="s">
        <v>16</v>
      </c>
      <c r="B4" s="39" t="s">
        <v>0</v>
      </c>
      <c r="C4" s="40" t="s">
        <v>0</v>
      </c>
      <c r="D4" s="13" t="s">
        <v>41</v>
      </c>
      <c r="E4" s="14"/>
      <c r="F4" s="13" t="s">
        <v>18</v>
      </c>
      <c r="G4" s="13"/>
      <c r="H4" s="15"/>
      <c r="I4" s="16"/>
      <c r="J4" s="16"/>
      <c r="K4" s="16"/>
      <c r="L4" s="17"/>
    </row>
    <row r="5" spans="1:12" s="12" customFormat="1" ht="15" customHeight="1" x14ac:dyDescent="0.15">
      <c r="A5" s="18">
        <v>42987</v>
      </c>
      <c r="B5" s="19" t="s">
        <v>14</v>
      </c>
      <c r="C5" s="20">
        <v>43136</v>
      </c>
      <c r="D5" s="13" t="s">
        <v>13</v>
      </c>
      <c r="E5" s="14"/>
      <c r="F5" s="29"/>
      <c r="G5" s="29"/>
      <c r="H5" s="15"/>
      <c r="I5" s="16"/>
      <c r="J5" s="16"/>
      <c r="K5" s="16"/>
      <c r="L5" s="17"/>
    </row>
    <row r="6" spans="1:12" s="12" customFormat="1" ht="15" customHeight="1" x14ac:dyDescent="0.15">
      <c r="A6" s="41" t="s">
        <v>20</v>
      </c>
      <c r="B6" s="42"/>
      <c r="C6" s="21"/>
      <c r="D6" s="22"/>
      <c r="E6" s="23"/>
      <c r="F6" s="24"/>
      <c r="G6" s="24"/>
      <c r="H6" s="25"/>
      <c r="I6" s="26"/>
      <c r="J6" s="26"/>
      <c r="K6" s="26"/>
      <c r="L6" s="27"/>
    </row>
    <row r="7" spans="1:12" s="12" customFormat="1" ht="15" customHeight="1" x14ac:dyDescent="0.15">
      <c r="A7" s="35" t="s">
        <v>22</v>
      </c>
      <c r="B7" s="43"/>
      <c r="C7" s="43"/>
      <c r="D7" s="5" t="s">
        <v>12</v>
      </c>
      <c r="E7" s="6">
        <v>43039</v>
      </c>
      <c r="F7" s="7" t="s">
        <v>25</v>
      </c>
      <c r="G7" s="29" t="s">
        <v>27</v>
      </c>
      <c r="H7" s="8" t="s">
        <v>2</v>
      </c>
      <c r="I7" s="9">
        <v>58989600</v>
      </c>
      <c r="J7" s="9">
        <v>42865200</v>
      </c>
      <c r="K7" s="10">
        <f t="shared" ref="K7" si="1">ROUND((J7/I7),3)</f>
        <v>0.72699999999999998</v>
      </c>
      <c r="L7" s="11"/>
    </row>
    <row r="8" spans="1:12" s="12" customFormat="1" ht="15" customHeight="1" x14ac:dyDescent="0.15">
      <c r="A8" s="38" t="s">
        <v>23</v>
      </c>
      <c r="B8" s="39" t="s">
        <v>0</v>
      </c>
      <c r="C8" s="39" t="s">
        <v>0</v>
      </c>
      <c r="D8" s="13" t="s">
        <v>41</v>
      </c>
      <c r="E8" s="14"/>
      <c r="F8" s="13" t="s">
        <v>26</v>
      </c>
      <c r="G8" s="13"/>
      <c r="H8" s="15"/>
      <c r="I8" s="16"/>
      <c r="J8" s="16"/>
      <c r="K8" s="16"/>
      <c r="L8" s="17"/>
    </row>
    <row r="9" spans="1:12" s="12" customFormat="1" ht="15" customHeight="1" x14ac:dyDescent="0.15">
      <c r="A9" s="18">
        <v>43040</v>
      </c>
      <c r="B9" s="19" t="s">
        <v>14</v>
      </c>
      <c r="C9" s="20">
        <v>43189</v>
      </c>
      <c r="D9" s="13" t="s">
        <v>13</v>
      </c>
      <c r="E9" s="14"/>
      <c r="F9" s="29"/>
      <c r="G9" s="29"/>
      <c r="H9" s="15"/>
      <c r="I9" s="16"/>
      <c r="J9" s="16"/>
      <c r="K9" s="16"/>
      <c r="L9" s="17"/>
    </row>
    <row r="10" spans="1:12" s="12" customFormat="1" ht="15" customHeight="1" x14ac:dyDescent="0.15">
      <c r="A10" s="41" t="s">
        <v>24</v>
      </c>
      <c r="B10" s="42"/>
      <c r="C10" s="21"/>
      <c r="D10" s="22"/>
      <c r="E10" s="23"/>
      <c r="F10" s="24"/>
      <c r="G10" s="24"/>
      <c r="H10" s="25"/>
      <c r="I10" s="26"/>
      <c r="J10" s="26"/>
      <c r="K10" s="26"/>
      <c r="L10" s="27"/>
    </row>
    <row r="11" spans="1:12" s="12" customFormat="1" ht="15" customHeight="1" x14ac:dyDescent="0.15">
      <c r="A11" s="35" t="s">
        <v>28</v>
      </c>
      <c r="B11" s="43"/>
      <c r="C11" s="43"/>
      <c r="D11" s="5" t="s">
        <v>12</v>
      </c>
      <c r="E11" s="6">
        <v>43115</v>
      </c>
      <c r="F11" s="7" t="s">
        <v>31</v>
      </c>
      <c r="G11" s="29" t="s">
        <v>32</v>
      </c>
      <c r="H11" s="8" t="s">
        <v>2</v>
      </c>
      <c r="I11" s="9">
        <v>8467200</v>
      </c>
      <c r="J11" s="9">
        <v>4860000</v>
      </c>
      <c r="K11" s="10">
        <f t="shared" ref="K11" si="2">ROUND((J11/I11),3)</f>
        <v>0.57399999999999995</v>
      </c>
      <c r="L11" s="11"/>
    </row>
    <row r="12" spans="1:12" s="12" customFormat="1" ht="15" customHeight="1" x14ac:dyDescent="0.15">
      <c r="A12" s="38" t="s">
        <v>29</v>
      </c>
      <c r="B12" s="39" t="s">
        <v>0</v>
      </c>
      <c r="C12" s="39" t="s">
        <v>0</v>
      </c>
      <c r="D12" s="13" t="s">
        <v>41</v>
      </c>
      <c r="E12" s="14"/>
      <c r="F12" s="13" t="s">
        <v>33</v>
      </c>
      <c r="G12" s="13"/>
      <c r="H12" s="15"/>
      <c r="I12" s="16"/>
      <c r="J12" s="16"/>
      <c r="K12" s="16"/>
      <c r="L12" s="17"/>
    </row>
    <row r="13" spans="1:12" s="12" customFormat="1" ht="15" customHeight="1" x14ac:dyDescent="0.15">
      <c r="A13" s="18">
        <v>43116</v>
      </c>
      <c r="B13" s="19" t="s">
        <v>14</v>
      </c>
      <c r="C13" s="20">
        <v>43312</v>
      </c>
      <c r="D13" s="13" t="s">
        <v>13</v>
      </c>
      <c r="E13" s="14"/>
      <c r="F13" s="29"/>
      <c r="G13" s="29"/>
      <c r="H13" s="15"/>
      <c r="I13" s="16"/>
      <c r="J13" s="16"/>
      <c r="K13" s="16"/>
      <c r="L13" s="17"/>
    </row>
    <row r="14" spans="1:12" s="12" customFormat="1" ht="15" customHeight="1" x14ac:dyDescent="0.15">
      <c r="A14" s="41" t="s">
        <v>30</v>
      </c>
      <c r="B14" s="42"/>
      <c r="C14" s="21"/>
      <c r="D14" s="22"/>
      <c r="E14" s="23"/>
      <c r="F14" s="24"/>
      <c r="G14" s="24"/>
      <c r="H14" s="25"/>
      <c r="I14" s="26"/>
      <c r="J14" s="26"/>
      <c r="K14" s="26"/>
      <c r="L14" s="27"/>
    </row>
    <row r="15" spans="1:12" s="12" customFormat="1" ht="15" customHeight="1" x14ac:dyDescent="0.15">
      <c r="A15" s="35" t="s">
        <v>35</v>
      </c>
      <c r="B15" s="43"/>
      <c r="C15" s="43"/>
      <c r="D15" s="5" t="s">
        <v>12</v>
      </c>
      <c r="E15" s="6">
        <v>43174</v>
      </c>
      <c r="F15" s="7" t="s">
        <v>38</v>
      </c>
      <c r="G15" s="29" t="s">
        <v>40</v>
      </c>
      <c r="H15" s="8" t="s">
        <v>2</v>
      </c>
      <c r="I15" s="9">
        <v>15854400</v>
      </c>
      <c r="J15" s="9">
        <v>15120000</v>
      </c>
      <c r="K15" s="10">
        <f t="shared" ref="K15" si="3">ROUND((J15/I15),3)</f>
        <v>0.95399999999999996</v>
      </c>
      <c r="L15" s="11"/>
    </row>
    <row r="16" spans="1:12" s="12" customFormat="1" ht="15" customHeight="1" x14ac:dyDescent="0.15">
      <c r="A16" s="38" t="s">
        <v>36</v>
      </c>
      <c r="B16" s="39" t="s">
        <v>0</v>
      </c>
      <c r="C16" s="39" t="s">
        <v>0</v>
      </c>
      <c r="D16" s="13" t="s">
        <v>41</v>
      </c>
      <c r="E16" s="14"/>
      <c r="F16" s="13" t="s">
        <v>39</v>
      </c>
      <c r="G16" s="13"/>
      <c r="H16" s="15"/>
      <c r="I16" s="16"/>
      <c r="J16" s="16"/>
      <c r="K16" s="16"/>
      <c r="L16" s="17"/>
    </row>
    <row r="17" spans="1:12" s="12" customFormat="1" ht="15" customHeight="1" x14ac:dyDescent="0.15">
      <c r="A17" s="18">
        <v>43175</v>
      </c>
      <c r="B17" s="19" t="s">
        <v>14</v>
      </c>
      <c r="C17" s="20">
        <v>43280</v>
      </c>
      <c r="D17" s="13" t="s">
        <v>13</v>
      </c>
      <c r="E17" s="14"/>
      <c r="F17" s="29"/>
      <c r="G17" s="29"/>
      <c r="H17" s="15"/>
      <c r="I17" s="16"/>
      <c r="J17" s="16"/>
      <c r="K17" s="16"/>
      <c r="L17" s="17"/>
    </row>
    <row r="18" spans="1:12" s="12" customFormat="1" ht="15" customHeight="1" x14ac:dyDescent="0.15">
      <c r="A18" s="41" t="s">
        <v>37</v>
      </c>
      <c r="B18" s="42"/>
      <c r="C18" s="21"/>
      <c r="D18" s="22"/>
      <c r="E18" s="23"/>
      <c r="F18" s="24"/>
      <c r="G18" s="24"/>
      <c r="H18" s="25"/>
      <c r="I18" s="26"/>
      <c r="J18" s="26"/>
      <c r="K18" s="26"/>
      <c r="L18" s="27"/>
    </row>
    <row r="19" spans="1:12" s="12" customFormat="1" ht="15" customHeight="1" x14ac:dyDescent="0.15">
      <c r="A19" s="35" t="s">
        <v>34</v>
      </c>
      <c r="B19" s="43"/>
      <c r="C19" s="43"/>
      <c r="D19" s="5" t="s">
        <v>12</v>
      </c>
      <c r="E19" s="6">
        <v>43178</v>
      </c>
      <c r="F19" s="7" t="s">
        <v>31</v>
      </c>
      <c r="G19" s="29" t="s">
        <v>32</v>
      </c>
      <c r="H19" s="8" t="s">
        <v>2</v>
      </c>
      <c r="I19" s="9">
        <v>6642000</v>
      </c>
      <c r="J19" s="9">
        <v>5778000</v>
      </c>
      <c r="K19" s="10">
        <f t="shared" ref="K19" si="4">ROUND((J19/I19),3)</f>
        <v>0.87</v>
      </c>
      <c r="L19" s="11"/>
    </row>
    <row r="20" spans="1:12" s="12" customFormat="1" ht="15" customHeight="1" x14ac:dyDescent="0.15">
      <c r="A20" s="38" t="s">
        <v>29</v>
      </c>
      <c r="B20" s="39" t="s">
        <v>0</v>
      </c>
      <c r="C20" s="39" t="s">
        <v>0</v>
      </c>
      <c r="D20" s="13" t="s">
        <v>41</v>
      </c>
      <c r="E20" s="14"/>
      <c r="F20" s="13" t="s">
        <v>33</v>
      </c>
      <c r="G20" s="13"/>
      <c r="H20" s="15"/>
      <c r="I20" s="16"/>
      <c r="J20" s="16"/>
      <c r="K20" s="16"/>
      <c r="L20" s="17"/>
    </row>
    <row r="21" spans="1:12" s="12" customFormat="1" ht="15" customHeight="1" x14ac:dyDescent="0.15">
      <c r="A21" s="18">
        <v>43179</v>
      </c>
      <c r="B21" s="19" t="s">
        <v>14</v>
      </c>
      <c r="C21" s="20">
        <v>43404</v>
      </c>
      <c r="D21" s="13" t="s">
        <v>13</v>
      </c>
      <c r="E21" s="14"/>
      <c r="F21" s="29"/>
      <c r="G21" s="29"/>
      <c r="H21" s="15"/>
      <c r="I21" s="16"/>
      <c r="J21" s="16"/>
      <c r="K21" s="16"/>
      <c r="L21" s="17"/>
    </row>
    <row r="22" spans="1:12" s="12" customFormat="1" ht="15" customHeight="1" x14ac:dyDescent="0.15">
      <c r="A22" s="41" t="s">
        <v>30</v>
      </c>
      <c r="B22" s="42"/>
      <c r="C22" s="21"/>
      <c r="D22" s="22"/>
      <c r="E22" s="23"/>
      <c r="F22" s="24"/>
      <c r="G22" s="24"/>
      <c r="H22" s="25"/>
      <c r="I22" s="26"/>
      <c r="J22" s="26"/>
      <c r="K22" s="26"/>
      <c r="L22" s="27"/>
    </row>
  </sheetData>
  <mergeCells count="17">
    <mergeCell ref="A18:B18"/>
    <mergeCell ref="A19:C19"/>
    <mergeCell ref="A20:C20"/>
    <mergeCell ref="A22:B22"/>
    <mergeCell ref="A15:C15"/>
    <mergeCell ref="A16:C16"/>
    <mergeCell ref="A11:C11"/>
    <mergeCell ref="A12:C12"/>
    <mergeCell ref="A14:B14"/>
    <mergeCell ref="A7:C7"/>
    <mergeCell ref="A8:C8"/>
    <mergeCell ref="A10:B10"/>
    <mergeCell ref="A1:L1"/>
    <mergeCell ref="A2:C2"/>
    <mergeCell ref="A3:C3"/>
    <mergeCell ref="A4:C4"/>
    <mergeCell ref="A6:B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H29</vt:lpstr>
      <vt:lpstr>'H29'!Print_Area</vt:lpstr>
      <vt:lpstr>'H29'!Print_Titles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菅生　啓介</cp:lastModifiedBy>
  <cp:lastPrinted>2017-03-03T07:48:56Z</cp:lastPrinted>
  <dcterms:created xsi:type="dcterms:W3CDTF">2016-05-12T09:10:28Z</dcterms:created>
  <dcterms:modified xsi:type="dcterms:W3CDTF">2018-05-09T13:32:35Z</dcterms:modified>
</cp:coreProperties>
</file>