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30契約システム\100万以上\契約情報公表\H31.3\"/>
    </mc:Choice>
  </mc:AlternateContent>
  <bookViews>
    <workbookView xWindow="120" yWindow="420" windowWidth="23250" windowHeight="12915"/>
  </bookViews>
  <sheets>
    <sheet name="Sheet1" sheetId="4" r:id="rId1"/>
  </sheets>
  <definedNames>
    <definedName name="_xlnm.Print_Area" localSheetId="0">Sheet1!$A$1:$L$354</definedName>
    <definedName name="_xlnm.Print_Titles" localSheetId="0">Sheet1!$1:$2</definedName>
  </definedNames>
  <calcPr calcId="162913"/>
</workbook>
</file>

<file path=xl/calcChain.xml><?xml version="1.0" encoding="utf-8"?>
<calcChain xmlns="http://schemas.openxmlformats.org/spreadsheetml/2006/main">
  <c r="K351" i="4" l="1"/>
  <c r="K347" i="4"/>
  <c r="K343" i="4" l="1"/>
  <c r="K339" i="4"/>
  <c r="K335" i="4"/>
  <c r="K331" i="4"/>
  <c r="K327" i="4"/>
  <c r="K323" i="4"/>
  <c r="K319" i="4"/>
  <c r="K315" i="4"/>
  <c r="K307" i="4" l="1"/>
  <c r="K311" i="4"/>
  <c r="K303" i="4"/>
  <c r="K299" i="4"/>
  <c r="K295" i="4"/>
  <c r="K291" i="4"/>
  <c r="K287" i="4"/>
  <c r="K283" i="4"/>
  <c r="K279" i="4"/>
  <c r="K275" i="4"/>
  <c r="K271" i="4"/>
  <c r="K247" i="4" l="1"/>
  <c r="K267" i="4" l="1"/>
  <c r="K263" i="4"/>
  <c r="K259" i="4"/>
  <c r="K255" i="4"/>
  <c r="K251" i="4"/>
  <c r="K243" i="4"/>
  <c r="K239" i="4"/>
  <c r="K235" i="4"/>
  <c r="K231" i="4"/>
  <c r="K227" i="4"/>
  <c r="K223" i="4"/>
  <c r="K219" i="4"/>
  <c r="K215" i="4" l="1"/>
  <c r="K211" i="4"/>
  <c r="K207" i="4"/>
  <c r="K203" i="4"/>
  <c r="K199" i="4"/>
  <c r="K195" i="4"/>
  <c r="K191" i="4"/>
  <c r="K187" i="4" l="1"/>
  <c r="K183" i="4"/>
  <c r="K179" i="4"/>
  <c r="K175" i="4"/>
  <c r="K171" i="4" l="1"/>
  <c r="K167" i="4"/>
  <c r="K163" i="4"/>
  <c r="K159" i="4"/>
  <c r="K155" i="4"/>
  <c r="K151" i="4"/>
  <c r="K147" i="4"/>
  <c r="K143" i="4"/>
  <c r="K139" i="4"/>
  <c r="K135" i="4"/>
  <c r="K131" i="4"/>
  <c r="K127" i="4"/>
  <c r="K123" i="4" l="1"/>
  <c r="K119" i="4"/>
  <c r="K115" i="4"/>
  <c r="K111" i="4"/>
  <c r="K107" i="4"/>
  <c r="K103" i="4"/>
  <c r="K99" i="4"/>
  <c r="K95" i="4"/>
  <c r="K91" i="4"/>
  <c r="K87" i="4" l="1"/>
  <c r="K83" i="4"/>
  <c r="K79" i="4"/>
  <c r="K75" i="4"/>
  <c r="K71" i="4"/>
  <c r="K7" i="4" l="1"/>
  <c r="K67" i="4" l="1"/>
  <c r="K63" i="4"/>
  <c r="K59" i="4"/>
  <c r="K55" i="4"/>
  <c r="K51" i="4" l="1"/>
  <c r="K47" i="4"/>
  <c r="K43" i="4"/>
  <c r="K39" i="4"/>
  <c r="K3" i="4" l="1"/>
  <c r="K19" i="4"/>
  <c r="K35" i="4"/>
  <c r="K31" i="4"/>
  <c r="K27" i="4"/>
  <c r="K23" i="4"/>
  <c r="K15" i="4"/>
  <c r="K11" i="4"/>
</calcChain>
</file>

<file path=xl/sharedStrings.xml><?xml version="1.0" encoding="utf-8"?>
<sst xmlns="http://schemas.openxmlformats.org/spreadsheetml/2006/main" count="981" uniqueCount="297">
  <si>
    <t>契約金額</t>
  </si>
  <si>
    <t>一般競争</t>
  </si>
  <si>
    <t>備考</t>
    <rPh sb="0" eb="2">
      <t>ビコウ</t>
    </rPh>
    <phoneticPr fontId="3"/>
  </si>
  <si>
    <t>契約職等の氏名、部局の名称及び所在地</t>
    <rPh sb="0" eb="2">
      <t>ケイヤク</t>
    </rPh>
    <rPh sb="2" eb="3">
      <t>ショク</t>
    </rPh>
    <rPh sb="3" eb="4">
      <t>トウ</t>
    </rPh>
    <rPh sb="5" eb="7">
      <t>シメイ</t>
    </rPh>
    <rPh sb="8" eb="10">
      <t>ブキョク</t>
    </rPh>
    <rPh sb="11" eb="13">
      <t>メイショウ</t>
    </rPh>
    <rPh sb="13" eb="14">
      <t>オヨ</t>
    </rPh>
    <rPh sb="15" eb="18">
      <t>ショザイチ</t>
    </rPh>
    <phoneticPr fontId="3"/>
  </si>
  <si>
    <t>契約を締結した日</t>
    <rPh sb="3" eb="5">
      <t>テイケツ</t>
    </rPh>
    <phoneticPr fontId="3"/>
  </si>
  <si>
    <t>契約の相手方の商号又は名称及び住所</t>
    <rPh sb="7" eb="9">
      <t>ショウゴウ</t>
    </rPh>
    <rPh sb="9" eb="10">
      <t>マタ</t>
    </rPh>
    <rPh sb="11" eb="13">
      <t>メイショウ</t>
    </rPh>
    <rPh sb="13" eb="14">
      <t>オヨ</t>
    </rPh>
    <rPh sb="15" eb="17">
      <t>ジュウショ</t>
    </rPh>
    <phoneticPr fontId="3"/>
  </si>
  <si>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3"/>
  </si>
  <si>
    <t>落札率</t>
    <rPh sb="0" eb="2">
      <t>ラクサツ</t>
    </rPh>
    <rPh sb="2" eb="3">
      <t>リツ</t>
    </rPh>
    <phoneticPr fontId="3"/>
  </si>
  <si>
    <t>契約職　国立研究開発法人土木研究所</t>
    <rPh sb="0" eb="3">
      <t>ケイヤクショク</t>
    </rPh>
    <rPh sb="4" eb="6">
      <t>コクリツ</t>
    </rPh>
    <rPh sb="6" eb="8">
      <t>ケンキュウ</t>
    </rPh>
    <rPh sb="8" eb="10">
      <t>カイハツ</t>
    </rPh>
    <rPh sb="10" eb="12">
      <t>ホウジン</t>
    </rPh>
    <rPh sb="12" eb="14">
      <t>ドボク</t>
    </rPh>
    <rPh sb="14" eb="17">
      <t>ケンキュウショ</t>
    </rPh>
    <phoneticPr fontId="3"/>
  </si>
  <si>
    <t>茨城県つくば市南原１番地６</t>
    <rPh sb="0" eb="3">
      <t>イバラキケン</t>
    </rPh>
    <rPh sb="6" eb="7">
      <t>シ</t>
    </rPh>
    <rPh sb="7" eb="9">
      <t>ミナミハラ</t>
    </rPh>
    <rPh sb="10" eb="12">
      <t>バンチ</t>
    </rPh>
    <phoneticPr fontId="3"/>
  </si>
  <si>
    <t>競争入札に係る情報の公表（業務）</t>
    <rPh sb="0" eb="2">
      <t>キョウソウ</t>
    </rPh>
    <rPh sb="2" eb="4">
      <t>ニュウサツ</t>
    </rPh>
    <rPh sb="5" eb="6">
      <t>カカ</t>
    </rPh>
    <rPh sb="7" eb="9">
      <t>ジョウホウ</t>
    </rPh>
    <rPh sb="10" eb="12">
      <t>コウヒョウ</t>
    </rPh>
    <rPh sb="13" eb="15">
      <t>ギョウム</t>
    </rPh>
    <phoneticPr fontId="3"/>
  </si>
  <si>
    <t>業務の名称､場所､期間及び種別</t>
    <rPh sb="0" eb="2">
      <t>ギョウム</t>
    </rPh>
    <rPh sb="3" eb="5">
      <t>メイショウ</t>
    </rPh>
    <rPh sb="6" eb="8">
      <t>バショ</t>
    </rPh>
    <rPh sb="9" eb="11">
      <t>キカン</t>
    </rPh>
    <rPh sb="11" eb="12">
      <t>オヨ</t>
    </rPh>
    <rPh sb="13" eb="15">
      <t>シュベツ</t>
    </rPh>
    <phoneticPr fontId="3"/>
  </si>
  <si>
    <t>予定価格</t>
    <phoneticPr fontId="3"/>
  </si>
  <si>
    <t>法人番号</t>
    <phoneticPr fontId="2"/>
  </si>
  <si>
    <t>理事長　西川　和廣</t>
    <rPh sb="0" eb="3">
      <t>リジチョウ</t>
    </rPh>
    <phoneticPr fontId="3"/>
  </si>
  <si>
    <t>平成30年度積層工法による導流堤の安定性検討のための実験業務</t>
    <phoneticPr fontId="2"/>
  </si>
  <si>
    <t>国立研究開発法人土木研究所機械施工屋内実験施設砂防工学実験室および任意</t>
    <phoneticPr fontId="2"/>
  </si>
  <si>
    <t>～</t>
    <phoneticPr fontId="2"/>
  </si>
  <si>
    <t>土木コンサル</t>
    <rPh sb="0" eb="2">
      <t>ドボク</t>
    </rPh>
    <phoneticPr fontId="2"/>
  </si>
  <si>
    <t>㈱東洋計測リサーチ</t>
    <phoneticPr fontId="2"/>
  </si>
  <si>
    <t>平成30年度桜島土石流解析業務</t>
    <phoneticPr fontId="2"/>
  </si>
  <si>
    <t>アジア太平洋地域における洪水対応施策に関する文献調査業務</t>
    <phoneticPr fontId="2"/>
  </si>
  <si>
    <t>九州北部豪雨による斜面崩壊に関するフラジリティ解析業務</t>
    <phoneticPr fontId="2"/>
  </si>
  <si>
    <t>舗装表面処理工法の試験施工管理および初期路面性状調査業務</t>
    <phoneticPr fontId="2"/>
  </si>
  <si>
    <t>新潟県阿賀町における洪水リスク情報提供に関する検討補助業務</t>
    <phoneticPr fontId="2"/>
  </si>
  <si>
    <t>国道408号（土木研究所前）他つくば市内５箇所</t>
    <phoneticPr fontId="2"/>
  </si>
  <si>
    <t>任意</t>
    <rPh sb="0" eb="2">
      <t>ニンイ</t>
    </rPh>
    <phoneticPr fontId="2"/>
  </si>
  <si>
    <t>新潟県東蒲原郡阿賀町地先、他任意</t>
    <phoneticPr fontId="2"/>
  </si>
  <si>
    <t>4050001015963</t>
    <phoneticPr fontId="2"/>
  </si>
  <si>
    <t>6011501016164</t>
    <phoneticPr fontId="2"/>
  </si>
  <si>
    <t>2011101037696</t>
    <phoneticPr fontId="2"/>
  </si>
  <si>
    <t>9010001008669</t>
    <phoneticPr fontId="2"/>
  </si>
  <si>
    <t>7010001008737</t>
    <phoneticPr fontId="2"/>
  </si>
  <si>
    <t>5011101020526</t>
    <phoneticPr fontId="2"/>
  </si>
  <si>
    <t>茨城県水戸市城南１丁目１番６号</t>
    <rPh sb="0" eb="3">
      <t>イバラキケン</t>
    </rPh>
    <rPh sb="3" eb="6">
      <t>ミトシ</t>
    </rPh>
    <rPh sb="6" eb="8">
      <t>ジョウナン</t>
    </rPh>
    <rPh sb="9" eb="11">
      <t>チョウメ</t>
    </rPh>
    <rPh sb="12" eb="13">
      <t>バン</t>
    </rPh>
    <rPh sb="14" eb="15">
      <t>ゴウ</t>
    </rPh>
    <phoneticPr fontId="2"/>
  </si>
  <si>
    <t>茨城県つくば市東光台１－６－６</t>
    <rPh sb="0" eb="3">
      <t>イバラキケン</t>
    </rPh>
    <rPh sb="6" eb="7">
      <t>シ</t>
    </rPh>
    <rPh sb="7" eb="10">
      <t>トウコウダイ</t>
    </rPh>
    <phoneticPr fontId="2"/>
  </si>
  <si>
    <t>東京都荒川区西日暮里２丁目26番２号</t>
    <rPh sb="0" eb="3">
      <t>トウキョウト</t>
    </rPh>
    <rPh sb="3" eb="6">
      <t>アラカワク</t>
    </rPh>
    <rPh sb="6" eb="10">
      <t>ニシニッポリ</t>
    </rPh>
    <rPh sb="11" eb="13">
      <t>チョウメ</t>
    </rPh>
    <rPh sb="15" eb="16">
      <t>バン</t>
    </rPh>
    <rPh sb="17" eb="18">
      <t>ゴウ</t>
    </rPh>
    <phoneticPr fontId="2"/>
  </si>
  <si>
    <t>ニチレキ㈱　茨城営業所</t>
    <rPh sb="6" eb="8">
      <t>イバラキ</t>
    </rPh>
    <rPh sb="8" eb="11">
      <t>エイギョウショ</t>
    </rPh>
    <phoneticPr fontId="2"/>
  </si>
  <si>
    <t>国際航業㈱　東京支店</t>
    <phoneticPr fontId="2"/>
  </si>
  <si>
    <t>八千代エンジニヤリング㈱　茨城事務所</t>
    <phoneticPr fontId="2"/>
  </si>
  <si>
    <t>㈱地圏総合コンサルタント　東京支店</t>
    <phoneticPr fontId="2"/>
  </si>
  <si>
    <t>三井共同建設コンサルタント㈱　茨城営業所</t>
    <phoneticPr fontId="2"/>
  </si>
  <si>
    <t>茨城県水戸市河和田町東中曽根3929</t>
    <rPh sb="0" eb="3">
      <t>イバラキケン</t>
    </rPh>
    <rPh sb="3" eb="6">
      <t>ミトシ</t>
    </rPh>
    <rPh sb="6" eb="10">
      <t>カワワダチョウ</t>
    </rPh>
    <rPh sb="10" eb="11">
      <t>ヒガシ</t>
    </rPh>
    <rPh sb="11" eb="14">
      <t>ナカソネ</t>
    </rPh>
    <phoneticPr fontId="2"/>
  </si>
  <si>
    <t>東京都千代田区六番町２番地</t>
    <rPh sb="0" eb="3">
      <t>トウキョウト</t>
    </rPh>
    <rPh sb="3" eb="7">
      <t>チヨダク</t>
    </rPh>
    <rPh sb="7" eb="10">
      <t>ロクバンチョウ</t>
    </rPh>
    <rPh sb="11" eb="13">
      <t>バンチ</t>
    </rPh>
    <phoneticPr fontId="2"/>
  </si>
  <si>
    <t>茨城県つくば市竹園２丁目10番地８</t>
    <rPh sb="0" eb="3">
      <t>イバラキケン</t>
    </rPh>
    <rPh sb="6" eb="7">
      <t>シ</t>
    </rPh>
    <rPh sb="7" eb="9">
      <t>タケゾノ</t>
    </rPh>
    <rPh sb="10" eb="12">
      <t>チョウメ</t>
    </rPh>
    <rPh sb="14" eb="16">
      <t>バンチ</t>
    </rPh>
    <phoneticPr fontId="2"/>
  </si>
  <si>
    <t>二雁別橋撤去桁載荷試験業務</t>
    <rPh sb="0" eb="13">
      <t>ニカリベツバシテッキョケタサイカシケンギョウム</t>
    </rPh>
    <phoneticPr fontId="2"/>
  </si>
  <si>
    <t>ドーピー建設工業㈱幌別工場</t>
    <rPh sb="4" eb="6">
      <t>ケンセツ</t>
    </rPh>
    <rPh sb="6" eb="8">
      <t>コウギョウ</t>
    </rPh>
    <rPh sb="9" eb="11">
      <t>ホロベツ</t>
    </rPh>
    <rPh sb="11" eb="13">
      <t>コウジョウ</t>
    </rPh>
    <phoneticPr fontId="2"/>
  </si>
  <si>
    <t>㈱ＨＲＣ研究所</t>
    <rPh sb="4" eb="7">
      <t>ケンキュウショ</t>
    </rPh>
    <phoneticPr fontId="2"/>
  </si>
  <si>
    <t>北海道札幌市豊平区月寒中央通６丁目１番15号</t>
    <rPh sb="0" eb="14">
      <t>ホッカイドウサッポロシトヨヒラクツキサムチュウオウドオ</t>
    </rPh>
    <rPh sb="15" eb="17">
      <t>チョウメ</t>
    </rPh>
    <rPh sb="18" eb="19">
      <t>バン</t>
    </rPh>
    <rPh sb="21" eb="22">
      <t>ゴウ</t>
    </rPh>
    <phoneticPr fontId="2"/>
  </si>
  <si>
    <t>インダス川流域における水文解析業務</t>
    <rPh sb="4" eb="5">
      <t>ガワ</t>
    </rPh>
    <rPh sb="5" eb="7">
      <t>リュウイキ</t>
    </rPh>
    <rPh sb="11" eb="13">
      <t>スイモン</t>
    </rPh>
    <rPh sb="13" eb="15">
      <t>カイセキ</t>
    </rPh>
    <rPh sb="15" eb="17">
      <t>ギョウム</t>
    </rPh>
    <phoneticPr fontId="2"/>
  </si>
  <si>
    <t>土木コンサル</t>
    <rPh sb="0" eb="2">
      <t>ドボク</t>
    </rPh>
    <phoneticPr fontId="2"/>
  </si>
  <si>
    <t>任意</t>
    <rPh sb="0" eb="2">
      <t>ニンイ</t>
    </rPh>
    <phoneticPr fontId="2"/>
  </si>
  <si>
    <t>㈱気象工学研究所</t>
    <rPh sb="1" eb="8">
      <t>キショウコウガクケンキュウショ</t>
    </rPh>
    <phoneticPr fontId="2"/>
  </si>
  <si>
    <t>大阪府大阪市西区京町堀１丁目８番５号</t>
    <rPh sb="0" eb="3">
      <t>オオサカフ</t>
    </rPh>
    <rPh sb="3" eb="6">
      <t>オオサカシ</t>
    </rPh>
    <rPh sb="6" eb="8">
      <t>ニシク</t>
    </rPh>
    <rPh sb="8" eb="11">
      <t>キョウマチボリ</t>
    </rPh>
    <rPh sb="12" eb="14">
      <t>チョウメ</t>
    </rPh>
    <rPh sb="15" eb="16">
      <t>バン</t>
    </rPh>
    <rPh sb="17" eb="18">
      <t>ゴウ</t>
    </rPh>
    <phoneticPr fontId="2"/>
  </si>
  <si>
    <t>4120001108792</t>
    <phoneticPr fontId="2"/>
  </si>
  <si>
    <t>振動コーン室内実験補助業務</t>
    <rPh sb="0" eb="2">
      <t>シンドウ</t>
    </rPh>
    <rPh sb="5" eb="7">
      <t>シツナイ</t>
    </rPh>
    <rPh sb="7" eb="9">
      <t>ジッケン</t>
    </rPh>
    <rPh sb="9" eb="11">
      <t>ホジョ</t>
    </rPh>
    <rPh sb="11" eb="13">
      <t>ギョウム</t>
    </rPh>
    <phoneticPr fontId="2"/>
  </si>
  <si>
    <t>国立研究開発法人土木研究所　振動実験施設</t>
    <rPh sb="0" eb="2">
      <t>コクリツ</t>
    </rPh>
    <rPh sb="2" eb="4">
      <t>ケンキュウ</t>
    </rPh>
    <rPh sb="4" eb="6">
      <t>カイハツ</t>
    </rPh>
    <rPh sb="6" eb="8">
      <t>ホウジン</t>
    </rPh>
    <rPh sb="8" eb="10">
      <t>ドボク</t>
    </rPh>
    <rPh sb="10" eb="13">
      <t>ケンキュウショ</t>
    </rPh>
    <rPh sb="14" eb="16">
      <t>シンドウ</t>
    </rPh>
    <rPh sb="16" eb="18">
      <t>ジッケン</t>
    </rPh>
    <rPh sb="18" eb="20">
      <t>シセツ</t>
    </rPh>
    <phoneticPr fontId="2"/>
  </si>
  <si>
    <t>㈱東京ソイルリサーチ　茨城営業所</t>
    <rPh sb="1" eb="3">
      <t>トウキョウ</t>
    </rPh>
    <rPh sb="11" eb="16">
      <t>イバラキエイギョウショ</t>
    </rPh>
    <phoneticPr fontId="2"/>
  </si>
  <si>
    <t>任意</t>
    <rPh sb="0" eb="2">
      <t>ニンイ</t>
    </rPh>
    <phoneticPr fontId="3"/>
  </si>
  <si>
    <t>契約日</t>
  </si>
  <si>
    <t>～</t>
  </si>
  <si>
    <t>土木コンサル</t>
  </si>
  <si>
    <t>平成30年度室内土質試験業務（単価契約）</t>
    <rPh sb="0" eb="2">
      <t>ヘイセイ</t>
    </rPh>
    <rPh sb="4" eb="6">
      <t>ネンド</t>
    </rPh>
    <rPh sb="6" eb="8">
      <t>シツナイ</t>
    </rPh>
    <rPh sb="8" eb="10">
      <t>ドシツ</t>
    </rPh>
    <rPh sb="10" eb="12">
      <t>シケン</t>
    </rPh>
    <rPh sb="12" eb="14">
      <t>ギョウム</t>
    </rPh>
    <rPh sb="15" eb="17">
      <t>タンカ</t>
    </rPh>
    <rPh sb="17" eb="19">
      <t>ケイヤク</t>
    </rPh>
    <phoneticPr fontId="3"/>
  </si>
  <si>
    <t>㈱東京ソイルリサーチ　茨城営業所</t>
    <rPh sb="1" eb="3">
      <t>トウキョウ</t>
    </rPh>
    <rPh sb="11" eb="13">
      <t>イバラキ</t>
    </rPh>
    <rPh sb="13" eb="16">
      <t>エイギョウショ</t>
    </rPh>
    <phoneticPr fontId="3"/>
  </si>
  <si>
    <t>3013201006646</t>
    <phoneticPr fontId="2"/>
  </si>
  <si>
    <t>3013201006646</t>
    <phoneticPr fontId="2"/>
  </si>
  <si>
    <t>アーチカルバート模型供試体の正負交番載荷試験業務</t>
    <rPh sb="8" eb="10">
      <t>モケイ</t>
    </rPh>
    <rPh sb="10" eb="13">
      <t>キョウシタイ</t>
    </rPh>
    <rPh sb="14" eb="24">
      <t>セイフコウバンサイカシケンギョウム</t>
    </rPh>
    <phoneticPr fontId="2"/>
  </si>
  <si>
    <t>軟弱地盤上の橋台に関する動的遠心模型実験業務</t>
    <rPh sb="0" eb="5">
      <t>ナンジャクジバンジョウ</t>
    </rPh>
    <rPh sb="6" eb="8">
      <t>キョウダイ</t>
    </rPh>
    <rPh sb="9" eb="10">
      <t>カン</t>
    </rPh>
    <rPh sb="12" eb="22">
      <t>ドウテキエンシンモケイジッケンギョウム</t>
    </rPh>
    <phoneticPr fontId="2"/>
  </si>
  <si>
    <t>立野ダム水理実験業務</t>
    <rPh sb="0" eb="2">
      <t>タテノ</t>
    </rPh>
    <rPh sb="4" eb="10">
      <t>スイリジッケンギョウム</t>
    </rPh>
    <phoneticPr fontId="2"/>
  </si>
  <si>
    <t>凍結防止剤による既設橋塩害調査業務</t>
    <rPh sb="0" eb="5">
      <t>トウケツボウシザイ</t>
    </rPh>
    <rPh sb="8" eb="17">
      <t>キセツキョウエンガイチョウサギョウム</t>
    </rPh>
    <phoneticPr fontId="2"/>
  </si>
  <si>
    <t>孔あき鋼板ジベルを用いたコンクリート床版試験体解析業務</t>
    <rPh sb="0" eb="1">
      <t>アナ</t>
    </rPh>
    <rPh sb="3" eb="5">
      <t>コウハン</t>
    </rPh>
    <rPh sb="9" eb="27">
      <t>モチイタコンクリートショウバンシケンタイカイセキギョウム</t>
    </rPh>
    <phoneticPr fontId="2"/>
  </si>
  <si>
    <t>霞ヶ浦流入支川における水生植物生育状況調査業務</t>
    <rPh sb="0" eb="23">
      <t>カスミガウラリュウニュウシセンニオケルスイセイショクブツセイイクジョウキョウチョウサギョウム</t>
    </rPh>
    <phoneticPr fontId="2"/>
  </si>
  <si>
    <t>平成30年度 土砂移動現象に関する振動波形整理業務</t>
    <rPh sb="0" eb="2">
      <t>ヘイセイ</t>
    </rPh>
    <rPh sb="4" eb="6">
      <t>ネンド</t>
    </rPh>
    <rPh sb="7" eb="13">
      <t>ドシャイドウゲンショウ</t>
    </rPh>
    <rPh sb="14" eb="15">
      <t>カン</t>
    </rPh>
    <rPh sb="17" eb="25">
      <t>シンドウハケイセイリギョウム</t>
    </rPh>
    <phoneticPr fontId="2"/>
  </si>
  <si>
    <t>ｉエンジニアリング㈱</t>
    <phoneticPr fontId="2"/>
  </si>
  <si>
    <t>千葉県野田市七光台341－13</t>
    <rPh sb="0" eb="3">
      <t>チバケン</t>
    </rPh>
    <rPh sb="3" eb="6">
      <t>ノダシ</t>
    </rPh>
    <rPh sb="6" eb="8">
      <t>ナナヒカ</t>
    </rPh>
    <rPh sb="8" eb="9">
      <t>ダイ</t>
    </rPh>
    <phoneticPr fontId="2"/>
  </si>
  <si>
    <t>国立研究開発法人土木研究所</t>
    <rPh sb="0" eb="2">
      <t>コクリツ</t>
    </rPh>
    <rPh sb="2" eb="4">
      <t>ケンキュウ</t>
    </rPh>
    <rPh sb="4" eb="6">
      <t>カイハツ</t>
    </rPh>
    <rPh sb="6" eb="8">
      <t>ホウジン</t>
    </rPh>
    <rPh sb="8" eb="10">
      <t>ドボク</t>
    </rPh>
    <rPh sb="10" eb="13">
      <t>ケンキュウショ</t>
    </rPh>
    <phoneticPr fontId="2"/>
  </si>
  <si>
    <t>国立研究開発法人土木研究所　遠心力載荷実験施設</t>
    <rPh sb="0" eb="13">
      <t>コクリツケンキュウカイハツホウジンドボクケンキュウショ</t>
    </rPh>
    <rPh sb="14" eb="17">
      <t>エンシンリョク</t>
    </rPh>
    <rPh sb="17" eb="19">
      <t>サイカ</t>
    </rPh>
    <rPh sb="19" eb="21">
      <t>ジッケン</t>
    </rPh>
    <rPh sb="21" eb="23">
      <t>シセツ</t>
    </rPh>
    <phoneticPr fontId="2"/>
  </si>
  <si>
    <t>国立研究開発法人土木研究所　水理実験施設</t>
    <rPh sb="0" eb="13">
      <t>コクリツケンキュウカイハツホウジンドボクケンキュウショ</t>
    </rPh>
    <rPh sb="14" eb="20">
      <t>スイリジッケンシセツ</t>
    </rPh>
    <phoneticPr fontId="2"/>
  </si>
  <si>
    <t>日本工営㈱　茨城営業所</t>
    <rPh sb="0" eb="2">
      <t>ニホン</t>
    </rPh>
    <rPh sb="2" eb="4">
      <t>コウエイ</t>
    </rPh>
    <rPh sb="6" eb="8">
      <t>イバラキ</t>
    </rPh>
    <rPh sb="8" eb="11">
      <t>エイギョウショ</t>
    </rPh>
    <phoneticPr fontId="2"/>
  </si>
  <si>
    <t>茨城県水戸市城南２－１－20</t>
    <rPh sb="0" eb="3">
      <t>イバラキケン</t>
    </rPh>
    <rPh sb="3" eb="6">
      <t>ミトシ</t>
    </rPh>
    <rPh sb="6" eb="8">
      <t>ジョウナン</t>
    </rPh>
    <phoneticPr fontId="2"/>
  </si>
  <si>
    <t>2010001016851</t>
    <phoneticPr fontId="2"/>
  </si>
  <si>
    <t xml:space="preserve">兵庫県姫路市安富町安志地先ほか２箇所及び任意 </t>
    <phoneticPr fontId="2"/>
  </si>
  <si>
    <t>㈱太平洋コンサルタント</t>
    <rPh sb="1" eb="4">
      <t>タイヘイヨウ</t>
    </rPh>
    <phoneticPr fontId="2"/>
  </si>
  <si>
    <t>7040001049885</t>
    <phoneticPr fontId="2"/>
  </si>
  <si>
    <t>千葉県佐倉市大作２－４－２</t>
    <phoneticPr fontId="2"/>
  </si>
  <si>
    <t>任意</t>
    <rPh sb="0" eb="2">
      <t>ニンイ</t>
    </rPh>
    <phoneticPr fontId="2"/>
  </si>
  <si>
    <t>ＪＩＰテクノサイエンス㈱</t>
    <phoneticPr fontId="2"/>
  </si>
  <si>
    <t>東京都中央区日本橋茅場町１丁目２番５号</t>
    <rPh sb="0" eb="12">
      <t>トウキョウトチュウオウクニホンバシカヤバチョウ</t>
    </rPh>
    <rPh sb="13" eb="15">
      <t>チョウメ</t>
    </rPh>
    <rPh sb="16" eb="17">
      <t>バン</t>
    </rPh>
    <rPh sb="18" eb="19">
      <t>ゴウ</t>
    </rPh>
    <phoneticPr fontId="2"/>
  </si>
  <si>
    <t>6010001100734</t>
    <phoneticPr fontId="2"/>
  </si>
  <si>
    <t>恋瀬川流域（茨城県石岡市）及び任意</t>
    <rPh sb="0" eb="2">
      <t>コイセ</t>
    </rPh>
    <rPh sb="2" eb="3">
      <t>ガワ</t>
    </rPh>
    <rPh sb="3" eb="5">
      <t>リュウイキ</t>
    </rPh>
    <rPh sb="6" eb="12">
      <t>イバラキケンイシオカシ</t>
    </rPh>
    <rPh sb="13" eb="14">
      <t>オヨ</t>
    </rPh>
    <rPh sb="15" eb="17">
      <t>ニンイ</t>
    </rPh>
    <phoneticPr fontId="2"/>
  </si>
  <si>
    <t>㈱緑生研究所</t>
    <rPh sb="1" eb="2">
      <t>ミドリ</t>
    </rPh>
    <rPh sb="2" eb="3">
      <t>イ</t>
    </rPh>
    <rPh sb="3" eb="6">
      <t>ケンキュウショ</t>
    </rPh>
    <phoneticPr fontId="2"/>
  </si>
  <si>
    <t>東京都調布市小島町２丁目40番地10</t>
    <rPh sb="0" eb="3">
      <t>トウキョウト</t>
    </rPh>
    <rPh sb="3" eb="9">
      <t>チョウフシコジマチョウ</t>
    </rPh>
    <rPh sb="10" eb="12">
      <t>チョウメ</t>
    </rPh>
    <rPh sb="14" eb="16">
      <t>バンチ</t>
    </rPh>
    <phoneticPr fontId="2"/>
  </si>
  <si>
    <t>5012401008822</t>
    <phoneticPr fontId="2"/>
  </si>
  <si>
    <t>9010001008669</t>
    <phoneticPr fontId="2"/>
  </si>
  <si>
    <t>設楽ダム水理実験業務</t>
    <rPh sb="0" eb="2">
      <t>シタラ</t>
    </rPh>
    <rPh sb="4" eb="6">
      <t>スイリ</t>
    </rPh>
    <rPh sb="6" eb="8">
      <t>ジッケン</t>
    </rPh>
    <rPh sb="8" eb="10">
      <t>ギョウム</t>
    </rPh>
    <phoneticPr fontId="2"/>
  </si>
  <si>
    <t>㈱建設技術研究所　東京本社</t>
    <rPh sb="1" eb="3">
      <t>ケンセツ</t>
    </rPh>
    <rPh sb="3" eb="5">
      <t>ギジュツ</t>
    </rPh>
    <rPh sb="5" eb="8">
      <t>ケンキュウショ</t>
    </rPh>
    <rPh sb="9" eb="11">
      <t>トウキョウ</t>
    </rPh>
    <rPh sb="11" eb="13">
      <t>ホンシャ</t>
    </rPh>
    <phoneticPr fontId="2"/>
  </si>
  <si>
    <t>東京都中央区日本橋浜町３－21－１</t>
    <rPh sb="0" eb="3">
      <t>トウキョウト</t>
    </rPh>
    <rPh sb="3" eb="6">
      <t>チュウオウク</t>
    </rPh>
    <rPh sb="6" eb="9">
      <t>ニホンバシ</t>
    </rPh>
    <rPh sb="9" eb="11">
      <t>ハママチ</t>
    </rPh>
    <phoneticPr fontId="2"/>
  </si>
  <si>
    <t>7010001042703</t>
    <phoneticPr fontId="2"/>
  </si>
  <si>
    <t>小型供試体によるFRP緊張材の見かけのリラクセーション試験業務</t>
    <rPh sb="0" eb="2">
      <t>コガタ</t>
    </rPh>
    <rPh sb="2" eb="5">
      <t>キョウシタイ</t>
    </rPh>
    <rPh sb="11" eb="14">
      <t>キンチョウザイ</t>
    </rPh>
    <rPh sb="15" eb="16">
      <t>ミ</t>
    </rPh>
    <rPh sb="27" eb="29">
      <t>シケン</t>
    </rPh>
    <rPh sb="29" eb="31">
      <t>ギョウム</t>
    </rPh>
    <phoneticPr fontId="2"/>
  </si>
  <si>
    <t>国立研究開発法人土木研究所</t>
    <phoneticPr fontId="2"/>
  </si>
  <si>
    <t>㈱フジケンエンジニアリング</t>
    <phoneticPr fontId="2"/>
  </si>
  <si>
    <t>東京都渋谷区代々木２－23－１</t>
    <rPh sb="0" eb="3">
      <t>トウキョウト</t>
    </rPh>
    <rPh sb="3" eb="6">
      <t>シブヤク</t>
    </rPh>
    <rPh sb="6" eb="9">
      <t>ヨヨギ</t>
    </rPh>
    <phoneticPr fontId="2"/>
  </si>
  <si>
    <t>3011001020529</t>
    <phoneticPr fontId="2"/>
  </si>
  <si>
    <t>平成30年度河川堤防の浸透対策に関する模型実験業務</t>
    <rPh sb="0" eb="2">
      <t>ヘイセイ</t>
    </rPh>
    <rPh sb="4" eb="6">
      <t>ネンド</t>
    </rPh>
    <rPh sb="6" eb="10">
      <t>カセンテイボウ</t>
    </rPh>
    <rPh sb="11" eb="15">
      <t>シントウタイサク</t>
    </rPh>
    <rPh sb="16" eb="17">
      <t>カン</t>
    </rPh>
    <rPh sb="19" eb="25">
      <t>モケイジッケンギョウム</t>
    </rPh>
    <phoneticPr fontId="2"/>
  </si>
  <si>
    <t>国立研究開発法人土木研究所　盛土実験施設</t>
    <rPh sb="0" eb="13">
      <t>コクリツケンキュウカイハツホウジンドボクケンキュウショ</t>
    </rPh>
    <rPh sb="14" eb="15">
      <t>モ</t>
    </rPh>
    <rPh sb="15" eb="16">
      <t>ド</t>
    </rPh>
    <rPh sb="16" eb="18">
      <t>ジッケン</t>
    </rPh>
    <rPh sb="18" eb="20">
      <t>シセツ</t>
    </rPh>
    <phoneticPr fontId="2"/>
  </si>
  <si>
    <t>地盤改良工におけるデータ交換標準作成業務</t>
    <rPh sb="0" eb="5">
      <t>ジバンカイリョウコウ</t>
    </rPh>
    <rPh sb="12" eb="20">
      <t>コウカンヒョウジュンサクセイギョウム</t>
    </rPh>
    <phoneticPr fontId="2"/>
  </si>
  <si>
    <t>RRIモデルを用いた中山間地河川における洪水予測システムの調査業務</t>
    <rPh sb="7" eb="8">
      <t>モチ</t>
    </rPh>
    <rPh sb="10" eb="11">
      <t>チュウ</t>
    </rPh>
    <rPh sb="11" eb="13">
      <t>サンカン</t>
    </rPh>
    <rPh sb="13" eb="14">
      <t>チ</t>
    </rPh>
    <rPh sb="14" eb="16">
      <t>カセン</t>
    </rPh>
    <rPh sb="20" eb="22">
      <t>コウズイ</t>
    </rPh>
    <rPh sb="22" eb="24">
      <t>ヨソク</t>
    </rPh>
    <rPh sb="29" eb="31">
      <t>チョウサ</t>
    </rPh>
    <rPh sb="31" eb="33">
      <t>ギョウム</t>
    </rPh>
    <phoneticPr fontId="2"/>
  </si>
  <si>
    <t>UAVによる低高度空撮及びSfM3Dデータ作成業務</t>
    <phoneticPr fontId="2"/>
  </si>
  <si>
    <t>那珂川・久慈川における表層土壌材料と植生動態に関する調査業務</t>
    <phoneticPr fontId="2"/>
  </si>
  <si>
    <t>那珂川における一次生産計測業務</t>
    <phoneticPr fontId="2"/>
  </si>
  <si>
    <t>山岳トンネルにおける施工時記録・点検データの整理およびICTに関する調査業務</t>
    <phoneticPr fontId="2"/>
  </si>
  <si>
    <t>細粒分含有高盛土の動的遠心力模型実験業務</t>
    <phoneticPr fontId="2"/>
  </si>
  <si>
    <t>種々の載荷条件による砂の繰返し中空ねじりせん断試験業務</t>
    <phoneticPr fontId="2"/>
  </si>
  <si>
    <t>道路トンネルの付属施設に関する調査・整理業務</t>
    <phoneticPr fontId="2"/>
  </si>
  <si>
    <t>既設フーチング模型実験の再現解析業務</t>
    <phoneticPr fontId="2"/>
  </si>
  <si>
    <t>液状化地盤上における橋台の耐震性評価手法に関する解析業務</t>
    <phoneticPr fontId="2"/>
  </si>
  <si>
    <t>㈱エス・アイ・エイ</t>
    <phoneticPr fontId="2"/>
  </si>
  <si>
    <t>アジア航測㈱　首都圏営業部</t>
    <phoneticPr fontId="2"/>
  </si>
  <si>
    <t>新日本環境調査㈱</t>
    <phoneticPr fontId="2"/>
  </si>
  <si>
    <t>㈱オリエンタルコンサルタンツ　茨城事務所</t>
    <phoneticPr fontId="2"/>
  </si>
  <si>
    <t>川崎地質㈱　首都圏事業本部</t>
    <phoneticPr fontId="2"/>
  </si>
  <si>
    <t>㈱エコープラン</t>
    <phoneticPr fontId="2"/>
  </si>
  <si>
    <t>㈱複合技術研究所</t>
    <phoneticPr fontId="2"/>
  </si>
  <si>
    <t>5040001072146</t>
    <phoneticPr fontId="2"/>
  </si>
  <si>
    <t>神奈川県川崎市麻生区万福寺１－２－２</t>
    <rPh sb="0" eb="4">
      <t>カナガワケン</t>
    </rPh>
    <rPh sb="4" eb="7">
      <t>カワサキシ</t>
    </rPh>
    <rPh sb="7" eb="9">
      <t>アソウ</t>
    </rPh>
    <rPh sb="9" eb="10">
      <t>ク</t>
    </rPh>
    <rPh sb="10" eb="13">
      <t>マンプクジ</t>
    </rPh>
    <phoneticPr fontId="2"/>
  </si>
  <si>
    <t>6011101000700</t>
    <phoneticPr fontId="2"/>
  </si>
  <si>
    <t>茨城県つくば市竹園２丁目10番８号</t>
    <rPh sb="0" eb="3">
      <t>イバラキケン</t>
    </rPh>
    <rPh sb="6" eb="7">
      <t>シ</t>
    </rPh>
    <rPh sb="7" eb="9">
      <t>タケゾノ</t>
    </rPh>
    <rPh sb="10" eb="12">
      <t>チョウメ</t>
    </rPh>
    <rPh sb="14" eb="15">
      <t>バン</t>
    </rPh>
    <rPh sb="16" eb="17">
      <t>ゴウ</t>
    </rPh>
    <phoneticPr fontId="2"/>
  </si>
  <si>
    <t>4011001005165</t>
    <phoneticPr fontId="2"/>
  </si>
  <si>
    <t>東京都世田谷区駒沢３丁目15番１号</t>
    <rPh sb="0" eb="3">
      <t>トウキョウト</t>
    </rPh>
    <rPh sb="3" eb="7">
      <t>セタガヤク</t>
    </rPh>
    <rPh sb="7" eb="9">
      <t>コマザワ</t>
    </rPh>
    <rPh sb="10" eb="12">
      <t>チョウメ</t>
    </rPh>
    <rPh sb="14" eb="15">
      <t>バン</t>
    </rPh>
    <rPh sb="16" eb="17">
      <t>ゴウ</t>
    </rPh>
    <phoneticPr fontId="2"/>
  </si>
  <si>
    <t>栃木県塩谷郡高根沢町光陽台２－１－１</t>
    <rPh sb="0" eb="13">
      <t>トチギケンシオタニグンタカネザワマチコウヨウダイ</t>
    </rPh>
    <phoneticPr fontId="2"/>
  </si>
  <si>
    <t>9060001006429</t>
    <phoneticPr fontId="2"/>
  </si>
  <si>
    <t>東京都港区三田２丁目11番15号</t>
    <rPh sb="0" eb="7">
      <t>トウキョウトミナトクミタ</t>
    </rPh>
    <rPh sb="8" eb="10">
      <t>チョウメ</t>
    </rPh>
    <rPh sb="12" eb="13">
      <t>バン</t>
    </rPh>
    <rPh sb="15" eb="16">
      <t>ゴウ</t>
    </rPh>
    <phoneticPr fontId="2"/>
  </si>
  <si>
    <t>東京都豊島区南大塚２丁目32番２号</t>
    <rPh sb="0" eb="9">
      <t>トウキョウトトシマクミナミオオツカ</t>
    </rPh>
    <rPh sb="10" eb="12">
      <t>チョウメ</t>
    </rPh>
    <rPh sb="14" eb="15">
      <t>バン</t>
    </rPh>
    <rPh sb="16" eb="17">
      <t>ゴウ</t>
    </rPh>
    <phoneticPr fontId="2"/>
  </si>
  <si>
    <t>東京都新宿区四谷１丁目23番６号</t>
    <rPh sb="0" eb="8">
      <t>トウキョウトシンジュククヨツヤ</t>
    </rPh>
    <rPh sb="9" eb="11">
      <t>チョウメ</t>
    </rPh>
    <rPh sb="13" eb="14">
      <t>バン</t>
    </rPh>
    <rPh sb="15" eb="16">
      <t>ゴウ</t>
    </rPh>
    <phoneticPr fontId="2"/>
  </si>
  <si>
    <t>任意</t>
    <rPh sb="0" eb="2">
      <t>ニンイ</t>
    </rPh>
    <phoneticPr fontId="2"/>
  </si>
  <si>
    <t>国立研究開発法人土木研究所　遠心力載荷実験施設及び任意</t>
    <phoneticPr fontId="2"/>
  </si>
  <si>
    <t>長野県長野市松代町岩野地先　信濃川水系千曲川 76.5kp～78.25kp　外６箇所</t>
    <phoneticPr fontId="2"/>
  </si>
  <si>
    <t>自）茨城県東茨城郡城里町御前山地先　那珂川水系那珂川 右岸36.5kp
至）茨城県常陸大宮市下伊勢畑地先　那珂川水系那珂川 右岸38.0kp　外１箇所</t>
    <phoneticPr fontId="2"/>
  </si>
  <si>
    <t>茨城県東茨城郡城里町御前山地先　那珂川水系那珂川 右岸37kp付近</t>
    <phoneticPr fontId="2"/>
  </si>
  <si>
    <t>7430001015088</t>
    <phoneticPr fontId="2"/>
  </si>
  <si>
    <t>3010901005481</t>
    <phoneticPr fontId="2"/>
  </si>
  <si>
    <t>7010401037591</t>
    <phoneticPr fontId="2"/>
  </si>
  <si>
    <t>6013301016204</t>
    <phoneticPr fontId="2"/>
  </si>
  <si>
    <t>1011101059576</t>
    <phoneticPr fontId="2"/>
  </si>
  <si>
    <t>国際航業㈱　東京支店</t>
    <rPh sb="0" eb="2">
      <t>コクサイ</t>
    </rPh>
    <rPh sb="2" eb="4">
      <t>コウギョウ</t>
    </rPh>
    <rPh sb="6" eb="8">
      <t>トウキョウ</t>
    </rPh>
    <rPh sb="8" eb="10">
      <t>シテン</t>
    </rPh>
    <phoneticPr fontId="2"/>
  </si>
  <si>
    <t>鋼トラス橋格点部の載荷試験業務</t>
    <phoneticPr fontId="2"/>
  </si>
  <si>
    <t>国立研究開発法人土木研究所　構造物実験施設及び任意</t>
    <rPh sb="14" eb="17">
      <t>コウゾウブツ</t>
    </rPh>
    <rPh sb="17" eb="19">
      <t>ジッケン</t>
    </rPh>
    <rPh sb="19" eb="21">
      <t>シセツ</t>
    </rPh>
    <phoneticPr fontId="2"/>
  </si>
  <si>
    <t xml:space="preserve">土木機械設備の機能回復能力算定手法と評価に関する調査業務 </t>
    <phoneticPr fontId="2"/>
  </si>
  <si>
    <t>任意</t>
    <rPh sb="0" eb="2">
      <t>ニンイ</t>
    </rPh>
    <phoneticPr fontId="2"/>
  </si>
  <si>
    <t xml:space="preserve">足羽川ダム水理実験業務 </t>
    <phoneticPr fontId="2"/>
  </si>
  <si>
    <t>国立研究開発法人土木研究所　水理実験施設</t>
    <rPh sb="14" eb="16">
      <t>スイリ</t>
    </rPh>
    <rPh sb="16" eb="18">
      <t>ジッケン</t>
    </rPh>
    <rPh sb="18" eb="20">
      <t>シセツ</t>
    </rPh>
    <phoneticPr fontId="2"/>
  </si>
  <si>
    <t xml:space="preserve">平成30年度地すべり被害に関する資料整理業務 </t>
    <phoneticPr fontId="2"/>
  </si>
  <si>
    <t>応用地質㈱　茨城支店</t>
    <rPh sb="0" eb="2">
      <t>オウヨウ</t>
    </rPh>
    <rPh sb="2" eb="4">
      <t>チシツ</t>
    </rPh>
    <rPh sb="6" eb="8">
      <t>イバラキ</t>
    </rPh>
    <rPh sb="8" eb="10">
      <t>シテン</t>
    </rPh>
    <phoneticPr fontId="2"/>
  </si>
  <si>
    <t>茨城県つくば市御幸が丘43番地</t>
    <rPh sb="0" eb="3">
      <t>イバラキケン</t>
    </rPh>
    <rPh sb="6" eb="7">
      <t>シ</t>
    </rPh>
    <rPh sb="7" eb="9">
      <t>ミユキ</t>
    </rPh>
    <rPh sb="10" eb="11">
      <t>オカ</t>
    </rPh>
    <rPh sb="13" eb="15">
      <t>バンチ</t>
    </rPh>
    <phoneticPr fontId="2"/>
  </si>
  <si>
    <t>2010001034531</t>
    <phoneticPr fontId="2"/>
  </si>
  <si>
    <t xml:space="preserve">既設道路橋基礎と補強部材の接合方法に関する解析検討業務 </t>
    <phoneticPr fontId="2"/>
  </si>
  <si>
    <t>㈱長大　つくば支店</t>
    <rPh sb="1" eb="3">
      <t>チョウダイ</t>
    </rPh>
    <rPh sb="7" eb="9">
      <t>シテン</t>
    </rPh>
    <phoneticPr fontId="2"/>
  </si>
  <si>
    <t>5010001050435</t>
    <phoneticPr fontId="2"/>
  </si>
  <si>
    <t>茨城県つくば市東平塚730</t>
    <rPh sb="0" eb="3">
      <t>イバラキケン</t>
    </rPh>
    <rPh sb="6" eb="7">
      <t>シ</t>
    </rPh>
    <rPh sb="7" eb="10">
      <t>ヒガシヒラツカ</t>
    </rPh>
    <phoneticPr fontId="2"/>
  </si>
  <si>
    <t xml:space="preserve">側方流動に関する実験結果の整理・分析業務 </t>
    <phoneticPr fontId="2"/>
  </si>
  <si>
    <t>㈱保全工学研究所</t>
    <phoneticPr fontId="2"/>
  </si>
  <si>
    <t>東京都千代田区神田小川町１丁目11番９号</t>
    <phoneticPr fontId="2"/>
  </si>
  <si>
    <t>9010001093604</t>
    <phoneticPr fontId="2"/>
  </si>
  <si>
    <t>コンクリート舗装版の非破壊調査に関する測定データ整理業務</t>
    <phoneticPr fontId="2"/>
  </si>
  <si>
    <t>ＩＮＲＥＭ（同）</t>
    <rPh sb="6" eb="7">
      <t>ドウ</t>
    </rPh>
    <phoneticPr fontId="2"/>
  </si>
  <si>
    <t>香川県さぬき市津田町鶴羽581番地</t>
    <rPh sb="0" eb="3">
      <t>カガワケン</t>
    </rPh>
    <rPh sb="6" eb="7">
      <t>シ</t>
    </rPh>
    <rPh sb="7" eb="10">
      <t>ツダマチ</t>
    </rPh>
    <rPh sb="10" eb="11">
      <t>ツル</t>
    </rPh>
    <rPh sb="11" eb="12">
      <t>ハ</t>
    </rPh>
    <rPh sb="15" eb="17">
      <t>バンチ</t>
    </rPh>
    <phoneticPr fontId="2"/>
  </si>
  <si>
    <t>1470003001253</t>
    <phoneticPr fontId="2"/>
  </si>
  <si>
    <t xml:space="preserve">平成30年度地すべり防止施設の維持管理に関する実態調査業務 </t>
    <phoneticPr fontId="2"/>
  </si>
  <si>
    <t>2010001034531</t>
    <phoneticPr fontId="2"/>
  </si>
  <si>
    <t xml:space="preserve">既設トンネルの変状対策工に関する調査・整理業務 </t>
    <phoneticPr fontId="2"/>
  </si>
  <si>
    <t>山形県西置賜郡小国町（旧宇津トンネル）および任意</t>
    <rPh sb="0" eb="3">
      <t>ヤマガタケン</t>
    </rPh>
    <rPh sb="3" eb="7">
      <t>ニシオキタマグン</t>
    </rPh>
    <rPh sb="7" eb="10">
      <t>オグニチョウ</t>
    </rPh>
    <rPh sb="11" eb="12">
      <t>キュウ</t>
    </rPh>
    <rPh sb="12" eb="14">
      <t>ウヅ</t>
    </rPh>
    <rPh sb="22" eb="24">
      <t>ニンイ</t>
    </rPh>
    <phoneticPr fontId="2"/>
  </si>
  <si>
    <t xml:space="preserve">中小河川河道計画支援ツール作成業務 </t>
    <phoneticPr fontId="2"/>
  </si>
  <si>
    <t>みずほ情報総研㈱</t>
    <phoneticPr fontId="2"/>
  </si>
  <si>
    <t>東京都千代田区神田錦町２丁目３番地</t>
    <phoneticPr fontId="2"/>
  </si>
  <si>
    <t>9010001027685</t>
    <phoneticPr fontId="2"/>
  </si>
  <si>
    <t xml:space="preserve">「水害対応ヒヤリ・ハット事例集」作成補助業務 </t>
    <phoneticPr fontId="2"/>
  </si>
  <si>
    <t>液状化による堤体の側方変位量に関するデータ整理および解析業務</t>
    <phoneticPr fontId="2"/>
  </si>
  <si>
    <t>二雁別橋試験桁解体調査業務</t>
    <rPh sb="0" eb="13">
      <t>ニカンベツバシシケンケタカイタイチョウサギョウム</t>
    </rPh>
    <phoneticPr fontId="2"/>
  </si>
  <si>
    <t>国立研究開発法人土木研究所　土工管理実験場</t>
    <rPh sb="0" eb="13">
      <t>コクリツケンキュウカイハツホウジンドボクケンキュウショ</t>
    </rPh>
    <rPh sb="14" eb="16">
      <t>ドコウ</t>
    </rPh>
    <rPh sb="16" eb="18">
      <t>カンリ</t>
    </rPh>
    <rPh sb="18" eb="21">
      <t>ジッケンジョウ</t>
    </rPh>
    <phoneticPr fontId="2"/>
  </si>
  <si>
    <t>㈱中研コンサルタント　東京支店</t>
    <rPh sb="1" eb="3">
      <t>チュウケン</t>
    </rPh>
    <rPh sb="11" eb="13">
      <t>トウキョウ</t>
    </rPh>
    <rPh sb="13" eb="15">
      <t>シテン</t>
    </rPh>
    <phoneticPr fontId="2"/>
  </si>
  <si>
    <t>東京都千代田区六番町６番地28</t>
    <rPh sb="0" eb="3">
      <t>トウキョウト</t>
    </rPh>
    <rPh sb="3" eb="7">
      <t>チヨダク</t>
    </rPh>
    <rPh sb="7" eb="10">
      <t>ロクバンチョウ</t>
    </rPh>
    <rPh sb="11" eb="13">
      <t>バンチ</t>
    </rPh>
    <phoneticPr fontId="2"/>
  </si>
  <si>
    <t>7120001027809</t>
    <phoneticPr fontId="2"/>
  </si>
  <si>
    <t>平成30年度気候変動を考慮した貯水池水質計算業務</t>
    <rPh sb="0" eb="2">
      <t>ヘイセイ</t>
    </rPh>
    <rPh sb="4" eb="6">
      <t>ネンド</t>
    </rPh>
    <rPh sb="6" eb="10">
      <t>キコウヘンドウ</t>
    </rPh>
    <phoneticPr fontId="2"/>
  </si>
  <si>
    <t>伊良部大橋コンクリート調査業務</t>
    <rPh sb="0" eb="5">
      <t>イラブオオハシ</t>
    </rPh>
    <rPh sb="11" eb="15">
      <t>チョウサギョウム</t>
    </rPh>
    <phoneticPr fontId="2"/>
  </si>
  <si>
    <t>伊良部大橋（沖縄県宮古島市伊良部地先）</t>
    <rPh sb="0" eb="3">
      <t>イラブ</t>
    </rPh>
    <rPh sb="3" eb="5">
      <t>オオハシ</t>
    </rPh>
    <rPh sb="6" eb="9">
      <t>オキナワケン</t>
    </rPh>
    <rPh sb="9" eb="13">
      <t>ミヤコジマシ</t>
    </rPh>
    <rPh sb="13" eb="16">
      <t>イラブ</t>
    </rPh>
    <rPh sb="16" eb="18">
      <t>チサキ</t>
    </rPh>
    <phoneticPr fontId="2"/>
  </si>
  <si>
    <t>浅層改良体の変形特性に関する遠心力載荷模型実験業務</t>
    <rPh sb="0" eb="2">
      <t>センソウ</t>
    </rPh>
    <rPh sb="2" eb="4">
      <t>カイリョウ</t>
    </rPh>
    <rPh sb="4" eb="5">
      <t>タイ</t>
    </rPh>
    <rPh sb="6" eb="8">
      <t>ヘンケイ</t>
    </rPh>
    <rPh sb="8" eb="10">
      <t>トクセイ</t>
    </rPh>
    <rPh sb="11" eb="12">
      <t>カン</t>
    </rPh>
    <rPh sb="14" eb="17">
      <t>エンシンリョク</t>
    </rPh>
    <rPh sb="17" eb="19">
      <t>サイカ</t>
    </rPh>
    <rPh sb="19" eb="21">
      <t>モケイ</t>
    </rPh>
    <rPh sb="21" eb="23">
      <t>ジッケン</t>
    </rPh>
    <rPh sb="23" eb="25">
      <t>ギョウム</t>
    </rPh>
    <phoneticPr fontId="2"/>
  </si>
  <si>
    <t>国立研究開発法人土木研究所　機械施工屋内実験施設</t>
    <rPh sb="0" eb="13">
      <t>コクリツケンキュウカイハツホウジンドボクケンキュウショ</t>
    </rPh>
    <rPh sb="14" eb="16">
      <t>キカイ</t>
    </rPh>
    <rPh sb="16" eb="18">
      <t>セコウ</t>
    </rPh>
    <rPh sb="18" eb="20">
      <t>オクナイ</t>
    </rPh>
    <rPh sb="20" eb="22">
      <t>ジッケン</t>
    </rPh>
    <rPh sb="22" eb="24">
      <t>シセツ</t>
    </rPh>
    <phoneticPr fontId="2"/>
  </si>
  <si>
    <t>橋台模型の遠心実験業務</t>
    <rPh sb="0" eb="2">
      <t>キョウダイ</t>
    </rPh>
    <rPh sb="2" eb="4">
      <t>モケイ</t>
    </rPh>
    <rPh sb="5" eb="7">
      <t>エンシン</t>
    </rPh>
    <rPh sb="7" eb="9">
      <t>ジッケン</t>
    </rPh>
    <rPh sb="9" eb="11">
      <t>ギョウム</t>
    </rPh>
    <phoneticPr fontId="2"/>
  </si>
  <si>
    <t>洪水災害疑似体験ツール検討および開発補助業務</t>
    <rPh sb="0" eb="2">
      <t>コウズイ</t>
    </rPh>
    <rPh sb="2" eb="4">
      <t>サイガイ</t>
    </rPh>
    <rPh sb="4" eb="6">
      <t>ギジ</t>
    </rPh>
    <rPh sb="6" eb="8">
      <t>タイケン</t>
    </rPh>
    <rPh sb="11" eb="13">
      <t>ケントウ</t>
    </rPh>
    <rPh sb="16" eb="22">
      <t>カイハツホジョギョウム</t>
    </rPh>
    <phoneticPr fontId="2"/>
  </si>
  <si>
    <t>平成30年度地すべり地下水排除工の孔詰まり物質分析業務</t>
    <rPh sb="0" eb="2">
      <t>ヘイセイ</t>
    </rPh>
    <rPh sb="4" eb="6">
      <t>ネンド</t>
    </rPh>
    <rPh sb="6" eb="7">
      <t>ジ</t>
    </rPh>
    <rPh sb="10" eb="13">
      <t>チカスイ</t>
    </rPh>
    <rPh sb="13" eb="15">
      <t>ハイジョ</t>
    </rPh>
    <rPh sb="15" eb="16">
      <t>コウ</t>
    </rPh>
    <rPh sb="17" eb="18">
      <t>コウ</t>
    </rPh>
    <rPh sb="18" eb="19">
      <t>ヅ</t>
    </rPh>
    <rPh sb="21" eb="23">
      <t>ブッシツ</t>
    </rPh>
    <rPh sb="23" eb="25">
      <t>ブンセキ</t>
    </rPh>
    <rPh sb="25" eb="27">
      <t>ギョウム</t>
    </rPh>
    <phoneticPr fontId="2"/>
  </si>
  <si>
    <t>北川鋼矢板周辺水位観測孔設置業務</t>
    <rPh sb="0" eb="2">
      <t>キタガワ</t>
    </rPh>
    <rPh sb="2" eb="5">
      <t>コウヤイタ</t>
    </rPh>
    <rPh sb="5" eb="7">
      <t>シュウヘン</t>
    </rPh>
    <rPh sb="7" eb="9">
      <t>スイイ</t>
    </rPh>
    <rPh sb="9" eb="12">
      <t>カンソクコウ</t>
    </rPh>
    <rPh sb="12" eb="14">
      <t>セッチ</t>
    </rPh>
    <rPh sb="14" eb="16">
      <t>ギョウム</t>
    </rPh>
    <phoneticPr fontId="2"/>
  </si>
  <si>
    <t>大型供試体によるFRP緊張材の見かけのリラクセーション試験業務</t>
    <rPh sb="0" eb="5">
      <t>オオガタキョウシタイ</t>
    </rPh>
    <rPh sb="11" eb="14">
      <t>キンチョウザイ</t>
    </rPh>
    <rPh sb="15" eb="16">
      <t>ミ</t>
    </rPh>
    <rPh sb="27" eb="29">
      <t>シケン</t>
    </rPh>
    <rPh sb="29" eb="31">
      <t>ギョウム</t>
    </rPh>
    <phoneticPr fontId="2"/>
  </si>
  <si>
    <t>平成30年度 砂防堰堤の流木捕捉実験業務</t>
    <rPh sb="0" eb="2">
      <t>ヘイセイ</t>
    </rPh>
    <rPh sb="4" eb="6">
      <t>ネンド</t>
    </rPh>
    <rPh sb="7" eb="11">
      <t>サボウエンテイ</t>
    </rPh>
    <rPh sb="12" eb="20">
      <t>リュウボクホソクジッケンギョウム</t>
    </rPh>
    <phoneticPr fontId="2"/>
  </si>
  <si>
    <t>PC杭模型の静的載荷試験業務</t>
    <rPh sb="2" eb="5">
      <t>クイモケイ</t>
    </rPh>
    <rPh sb="6" eb="14">
      <t>セイテキサイカシケンギョウム</t>
    </rPh>
    <phoneticPr fontId="2"/>
  </si>
  <si>
    <t>いであ㈱</t>
    <phoneticPr fontId="2"/>
  </si>
  <si>
    <t xml:space="preserve">7010901005494 </t>
    <phoneticPr fontId="2"/>
  </si>
  <si>
    <t>国土防災技術㈱　宇都宮支店</t>
    <rPh sb="0" eb="2">
      <t>コクド</t>
    </rPh>
    <rPh sb="2" eb="4">
      <t>ボウサイ</t>
    </rPh>
    <rPh sb="4" eb="6">
      <t>ギジュツ</t>
    </rPh>
    <rPh sb="8" eb="11">
      <t>ウツノミヤ</t>
    </rPh>
    <rPh sb="11" eb="13">
      <t>シテン</t>
    </rPh>
    <phoneticPr fontId="2"/>
  </si>
  <si>
    <t>栃木県宇都宮市簗瀬町1785－33</t>
    <rPh sb="0" eb="3">
      <t>トチギケン</t>
    </rPh>
    <rPh sb="3" eb="7">
      <t>ウツノミヤシ</t>
    </rPh>
    <rPh sb="7" eb="9">
      <t>ヤナセ</t>
    </rPh>
    <phoneticPr fontId="2"/>
  </si>
  <si>
    <t xml:space="preserve">9010401010035 </t>
    <phoneticPr fontId="2"/>
  </si>
  <si>
    <t>宮崎県延岡市北川町</t>
    <rPh sb="0" eb="3">
      <t>ミヤザキケン</t>
    </rPh>
    <rPh sb="3" eb="6">
      <t>ノベオカシ</t>
    </rPh>
    <rPh sb="6" eb="9">
      <t>キタガワマチ</t>
    </rPh>
    <phoneticPr fontId="2"/>
  </si>
  <si>
    <t>国立研究開発法人土木研究所　基礎特殊実験施設</t>
    <rPh sb="0" eb="2">
      <t>コクリツ</t>
    </rPh>
    <rPh sb="2" eb="4">
      <t>ケンキュウ</t>
    </rPh>
    <rPh sb="4" eb="6">
      <t>カイハツ</t>
    </rPh>
    <rPh sb="6" eb="8">
      <t>ホウジン</t>
    </rPh>
    <rPh sb="8" eb="10">
      <t>ドボク</t>
    </rPh>
    <rPh sb="10" eb="13">
      <t>ケンキュウショ</t>
    </rPh>
    <rPh sb="14" eb="16">
      <t>キソ</t>
    </rPh>
    <rPh sb="16" eb="18">
      <t>トクシュ</t>
    </rPh>
    <rPh sb="18" eb="20">
      <t>ジッケン</t>
    </rPh>
    <rPh sb="20" eb="22">
      <t>シセツ</t>
    </rPh>
    <phoneticPr fontId="2"/>
  </si>
  <si>
    <t>国立研究開発法人土木研究所　機械施工屋内実験施設砂防工学実験室および任意</t>
    <rPh sb="0" eb="2">
      <t>コクリツ</t>
    </rPh>
    <rPh sb="2" eb="4">
      <t>ケンキュウ</t>
    </rPh>
    <rPh sb="4" eb="6">
      <t>カイハツ</t>
    </rPh>
    <rPh sb="6" eb="8">
      <t>ホウジン</t>
    </rPh>
    <rPh sb="8" eb="10">
      <t>ドボク</t>
    </rPh>
    <rPh sb="10" eb="13">
      <t>ケンキュウショ</t>
    </rPh>
    <rPh sb="14" eb="16">
      <t>キカイ</t>
    </rPh>
    <rPh sb="16" eb="18">
      <t>セコウ</t>
    </rPh>
    <rPh sb="18" eb="20">
      <t>オクナイ</t>
    </rPh>
    <rPh sb="20" eb="22">
      <t>ジッケン</t>
    </rPh>
    <rPh sb="22" eb="24">
      <t>シセツ</t>
    </rPh>
    <rPh sb="24" eb="26">
      <t>サボウ</t>
    </rPh>
    <rPh sb="26" eb="28">
      <t>コウガク</t>
    </rPh>
    <rPh sb="28" eb="31">
      <t>ジッケンシツ</t>
    </rPh>
    <rPh sb="34" eb="36">
      <t>ニンイ</t>
    </rPh>
    <phoneticPr fontId="2"/>
  </si>
  <si>
    <t>国立研究開発法人土木研究所　構造物実験施設</t>
    <rPh sb="0" eb="2">
      <t>コクリツ</t>
    </rPh>
    <rPh sb="2" eb="4">
      <t>ケンキュウ</t>
    </rPh>
    <rPh sb="4" eb="6">
      <t>カイハツ</t>
    </rPh>
    <rPh sb="6" eb="8">
      <t>ホウジン</t>
    </rPh>
    <rPh sb="8" eb="10">
      <t>ドボク</t>
    </rPh>
    <rPh sb="10" eb="13">
      <t>ケンキュウショ</t>
    </rPh>
    <rPh sb="14" eb="17">
      <t>コウゾウブツ</t>
    </rPh>
    <rPh sb="17" eb="19">
      <t>ジッケン</t>
    </rPh>
    <rPh sb="19" eb="21">
      <t>シセツ</t>
    </rPh>
    <phoneticPr fontId="2"/>
  </si>
  <si>
    <t xml:space="preserve">カルバートの変状に関する事例（平成29年度分）整理業務 </t>
    <phoneticPr fontId="2"/>
  </si>
  <si>
    <t>任意</t>
    <rPh sb="0" eb="2">
      <t>ニンイ</t>
    </rPh>
    <phoneticPr fontId="2"/>
  </si>
  <si>
    <t>基礎地盤コンサルタンツ㈱　水戸支店</t>
    <phoneticPr fontId="2"/>
  </si>
  <si>
    <t>茨城県水戸市梅香２丁目２番45号</t>
    <phoneticPr fontId="2"/>
  </si>
  <si>
    <t>2010601036670</t>
    <phoneticPr fontId="2"/>
  </si>
  <si>
    <t>平成30年度グラベルドレーン等に関する遠心模型実験業務</t>
    <phoneticPr fontId="2"/>
  </si>
  <si>
    <t>国立研究開発法人土木研究所　遠心力載荷実験施設</t>
    <phoneticPr fontId="2"/>
  </si>
  <si>
    <t>㈱東京ソイルリサーチ　茨城営業所</t>
    <phoneticPr fontId="2"/>
  </si>
  <si>
    <t>茨城県つくば市梅園２丁目１番12号</t>
    <phoneticPr fontId="2"/>
  </si>
  <si>
    <t>茨城県つくば市梅園２丁目１番12号</t>
    <rPh sb="0" eb="3">
      <t>イバラキケン</t>
    </rPh>
    <rPh sb="6" eb="7">
      <t>シ</t>
    </rPh>
    <rPh sb="7" eb="9">
      <t>ウメゾノ</t>
    </rPh>
    <rPh sb="10" eb="12">
      <t>チョウメ</t>
    </rPh>
    <rPh sb="13" eb="14">
      <t>バン</t>
    </rPh>
    <rPh sb="16" eb="17">
      <t>ゴウ</t>
    </rPh>
    <phoneticPr fontId="2"/>
  </si>
  <si>
    <t>3013201006646</t>
    <phoneticPr fontId="2"/>
  </si>
  <si>
    <t xml:space="preserve">粒度分布・含水比が路盤の支持力に及ぼす影響に関する試験業務 </t>
    <phoneticPr fontId="2"/>
  </si>
  <si>
    <t>グリーン・コンサルタント㈱</t>
    <phoneticPr fontId="2"/>
  </si>
  <si>
    <t>東京都品川区東品川３－32－20</t>
    <phoneticPr fontId="2"/>
  </si>
  <si>
    <t>9010701013844</t>
    <phoneticPr fontId="2"/>
  </si>
  <si>
    <t>ステンレス鉄筋における異種金属腐食試験業務</t>
    <phoneticPr fontId="2"/>
  </si>
  <si>
    <t>5040001072146</t>
    <phoneticPr fontId="2"/>
  </si>
  <si>
    <t>山岳トンネルにおける補助工法に関する調査および解析業務</t>
    <phoneticPr fontId="2"/>
  </si>
  <si>
    <t>中電技術コンサルタント㈱　東京支社</t>
    <phoneticPr fontId="2"/>
  </si>
  <si>
    <t>東京都中央区京橋１丁目17番１号</t>
    <phoneticPr fontId="2"/>
  </si>
  <si>
    <t>6240001006974</t>
    <phoneticPr fontId="2"/>
  </si>
  <si>
    <t>ASRによる損傷を受けたフーチング供試体の載荷試験業務</t>
    <phoneticPr fontId="2"/>
  </si>
  <si>
    <t>国立研究開発法人土木研究所　基礎特殊実験施設</t>
    <phoneticPr fontId="2"/>
  </si>
  <si>
    <t>PCT桁のグラウト充填不足と鋼材破断を考慮した解析業務</t>
    <phoneticPr fontId="2"/>
  </si>
  <si>
    <t>東京都中央区日本橋茅場町１丁目２番５号</t>
    <phoneticPr fontId="2"/>
  </si>
  <si>
    <t>ＪＩＰテクノサイエンス㈱</t>
    <phoneticPr fontId="2"/>
  </si>
  <si>
    <t>6010001100734</t>
    <phoneticPr fontId="2"/>
  </si>
  <si>
    <t>平成30年度 桜島土石流水理量等分析業務</t>
    <phoneticPr fontId="2"/>
  </si>
  <si>
    <t>八千代エンジニヤリング㈱　茨城事務所</t>
    <phoneticPr fontId="2"/>
  </si>
  <si>
    <t>茨城県水戸市城南１丁目１番６号</t>
    <phoneticPr fontId="2"/>
  </si>
  <si>
    <t>2011101037696</t>
    <phoneticPr fontId="2"/>
  </si>
  <si>
    <t>既設トンネルの拡大掘削に関する数値解析業務</t>
    <phoneticPr fontId="2"/>
  </si>
  <si>
    <t xml:space="preserve">ゆるみ岩盤斜面の地形解析等業務 </t>
    <phoneticPr fontId="2"/>
  </si>
  <si>
    <t>㈱パスコ　中央事業部</t>
    <phoneticPr fontId="2"/>
  </si>
  <si>
    <t>東京都目黒区東山１丁目１番２号</t>
    <phoneticPr fontId="2"/>
  </si>
  <si>
    <t>5013201004656</t>
    <phoneticPr fontId="2"/>
  </si>
  <si>
    <t>覆工目地部を想定した補修・補強工の力学特性に関する実験業務</t>
    <phoneticPr fontId="2"/>
  </si>
  <si>
    <t>国立研究開発法人土木研究所および任意</t>
    <phoneticPr fontId="2"/>
  </si>
  <si>
    <t>地区単位の洪水リスク評価ツール構築業務</t>
    <phoneticPr fontId="2"/>
  </si>
  <si>
    <t>土木事業における地質・地盤リスクマネジメントに関する検討業務</t>
    <phoneticPr fontId="2"/>
  </si>
  <si>
    <t>サンコーコンサルタント㈱　東関東支店</t>
    <phoneticPr fontId="2"/>
  </si>
  <si>
    <t>千葉県流山市南流山２丁目２番７号</t>
    <phoneticPr fontId="2"/>
  </si>
  <si>
    <t>9010601018051</t>
    <phoneticPr fontId="2"/>
  </si>
  <si>
    <t>基礎杭の静的載荷試験業務</t>
    <rPh sb="0" eb="3">
      <t>キソクイ</t>
    </rPh>
    <rPh sb="4" eb="12">
      <t>セイテキサイカシケンギョウム</t>
    </rPh>
    <phoneticPr fontId="2"/>
  </si>
  <si>
    <t>橋面舗装の防水対策工法に関する検討業務</t>
    <rPh sb="0" eb="4">
      <t>キョウメンホソウ</t>
    </rPh>
    <rPh sb="5" eb="11">
      <t>ボウスイタイサクコウホウ</t>
    </rPh>
    <rPh sb="12" eb="13">
      <t>カン</t>
    </rPh>
    <rPh sb="15" eb="17">
      <t>ケントウ</t>
    </rPh>
    <rPh sb="17" eb="19">
      <t>ギョウム</t>
    </rPh>
    <phoneticPr fontId="2"/>
  </si>
  <si>
    <t>H30年度舗装の路面性状と構造性状に関する調査業務</t>
    <rPh sb="3" eb="5">
      <t>ネンド</t>
    </rPh>
    <rPh sb="5" eb="7">
      <t>ホソウ</t>
    </rPh>
    <rPh sb="8" eb="10">
      <t>ロメン</t>
    </rPh>
    <rPh sb="10" eb="12">
      <t>セイジョウ</t>
    </rPh>
    <rPh sb="13" eb="15">
      <t>コウゾウ</t>
    </rPh>
    <rPh sb="15" eb="17">
      <t>セイジョウ</t>
    </rPh>
    <rPh sb="18" eb="19">
      <t>カン</t>
    </rPh>
    <rPh sb="21" eb="23">
      <t>チョウサ</t>
    </rPh>
    <rPh sb="23" eb="25">
      <t>ギョウム</t>
    </rPh>
    <phoneticPr fontId="2"/>
  </si>
  <si>
    <t>過去の水災害被害に関する水文・経済データ整理業務</t>
    <rPh sb="0" eb="2">
      <t>カコ</t>
    </rPh>
    <rPh sb="3" eb="8">
      <t>ミズサイガイヒガイ</t>
    </rPh>
    <rPh sb="9" eb="24">
      <t>カンスルスイモン･ケイザイデータセイリギョウム</t>
    </rPh>
    <phoneticPr fontId="2"/>
  </si>
  <si>
    <t>レーダーアメダス解析雨量データの整理・分析業務</t>
    <rPh sb="8" eb="12">
      <t>カイセキウリョウ</t>
    </rPh>
    <rPh sb="16" eb="18">
      <t>セイリ</t>
    </rPh>
    <rPh sb="19" eb="23">
      <t>ブンセキギョウム</t>
    </rPh>
    <phoneticPr fontId="2"/>
  </si>
  <si>
    <t>地震の被害を受けた橋梁の支承を用いた載荷実験業務</t>
    <rPh sb="0" eb="2">
      <t>ジシン</t>
    </rPh>
    <rPh sb="3" eb="5">
      <t>ヒガイ</t>
    </rPh>
    <rPh sb="6" eb="7">
      <t>ウ</t>
    </rPh>
    <rPh sb="9" eb="11">
      <t>キョウリョウ</t>
    </rPh>
    <rPh sb="12" eb="14">
      <t>シショウ</t>
    </rPh>
    <phoneticPr fontId="2"/>
  </si>
  <si>
    <t>ゴム支承の損傷状態確認業務</t>
    <rPh sb="2" eb="4">
      <t>シショウ</t>
    </rPh>
    <rPh sb="5" eb="13">
      <t>ソンショウジョウタイカクニンギョウム</t>
    </rPh>
    <phoneticPr fontId="2"/>
  </si>
  <si>
    <t>平成30年度オートマチックラムサウンディング試験業務</t>
    <rPh sb="0" eb="2">
      <t>ヘイセイ</t>
    </rPh>
    <rPh sb="4" eb="6">
      <t>ネンド</t>
    </rPh>
    <rPh sb="22" eb="26">
      <t>シケンギョウム</t>
    </rPh>
    <phoneticPr fontId="2"/>
  </si>
  <si>
    <t>六角ボルトを複数本設置した場合の破断載荷実験業務</t>
    <rPh sb="0" eb="2">
      <t>ロッカク</t>
    </rPh>
    <rPh sb="6" eb="11">
      <t>フクスウホンセッチ</t>
    </rPh>
    <rPh sb="13" eb="15">
      <t>バアイ</t>
    </rPh>
    <rPh sb="16" eb="24">
      <t>ハダンサイカジッケンギョウム</t>
    </rPh>
    <phoneticPr fontId="2"/>
  </si>
  <si>
    <t>平成30年度 西日本豪雨における流木流出状況調査業務</t>
    <rPh sb="0" eb="2">
      <t>ヘイセイ</t>
    </rPh>
    <rPh sb="4" eb="6">
      <t>ネンド</t>
    </rPh>
    <rPh sb="7" eb="12">
      <t>ニシニホンゴウウ</t>
    </rPh>
    <rPh sb="16" eb="26">
      <t>リュウボクリュウシュツジョウキョウチョウサギョウム</t>
    </rPh>
    <phoneticPr fontId="2"/>
  </si>
  <si>
    <t>コンクリートの状態が金属系アンカーの引抜き荷重に与える影響に関する載荷実験業務</t>
    <rPh sb="7" eb="9">
      <t>ジョウタイ</t>
    </rPh>
    <rPh sb="10" eb="13">
      <t>キンゾクケイ</t>
    </rPh>
    <rPh sb="30" eb="31">
      <t>カン</t>
    </rPh>
    <rPh sb="33" eb="39">
      <t>サイカジッケンギョウム</t>
    </rPh>
    <phoneticPr fontId="2"/>
  </si>
  <si>
    <t>国立研究開発法人土木研究所　部材耐震実験施設、材料構造共同実験棟</t>
    <rPh sb="0" eb="13">
      <t>コクリツケンキュウカイハツホウジンドボクケンキュウショ</t>
    </rPh>
    <rPh sb="14" eb="16">
      <t>ブザイ</t>
    </rPh>
    <rPh sb="16" eb="18">
      <t>タイシン</t>
    </rPh>
    <rPh sb="18" eb="20">
      <t>ジッケン</t>
    </rPh>
    <rPh sb="20" eb="22">
      <t>シセツ</t>
    </rPh>
    <rPh sb="23" eb="25">
      <t>ザイリョウ</t>
    </rPh>
    <rPh sb="25" eb="27">
      <t>コウゾウ</t>
    </rPh>
    <rPh sb="27" eb="29">
      <t>キョウドウ</t>
    </rPh>
    <rPh sb="29" eb="32">
      <t>ジッケントウ</t>
    </rPh>
    <phoneticPr fontId="2"/>
  </si>
  <si>
    <t>茨城県つくば市内</t>
    <rPh sb="0" eb="3">
      <t>イバラキケン</t>
    </rPh>
    <rPh sb="6" eb="8">
      <t>シナイ</t>
    </rPh>
    <phoneticPr fontId="2"/>
  </si>
  <si>
    <t>東亜道路工業㈱　茨城支店</t>
    <rPh sb="0" eb="2">
      <t>トウア</t>
    </rPh>
    <rPh sb="2" eb="4">
      <t>ドウロ</t>
    </rPh>
    <rPh sb="4" eb="6">
      <t>コウギョウ</t>
    </rPh>
    <rPh sb="8" eb="10">
      <t>イバラキ</t>
    </rPh>
    <rPh sb="10" eb="12">
      <t>シテン</t>
    </rPh>
    <phoneticPr fontId="2"/>
  </si>
  <si>
    <t>茨城県つくば市大形1600</t>
    <rPh sb="0" eb="3">
      <t>イバラキケン</t>
    </rPh>
    <rPh sb="6" eb="7">
      <t>シ</t>
    </rPh>
    <rPh sb="7" eb="9">
      <t>オオガタ</t>
    </rPh>
    <phoneticPr fontId="2"/>
  </si>
  <si>
    <t>7010401020201</t>
    <phoneticPr fontId="2"/>
  </si>
  <si>
    <t>茨城県つくば市内一般道路12箇所及び任意</t>
    <rPh sb="0" eb="3">
      <t>イバラキケン</t>
    </rPh>
    <rPh sb="6" eb="8">
      <t>シナイ</t>
    </rPh>
    <rPh sb="8" eb="10">
      <t>イッパン</t>
    </rPh>
    <rPh sb="10" eb="12">
      <t>ドウロ</t>
    </rPh>
    <rPh sb="14" eb="16">
      <t>カショ</t>
    </rPh>
    <rPh sb="16" eb="17">
      <t>オヨ</t>
    </rPh>
    <rPh sb="18" eb="20">
      <t>ニンイ</t>
    </rPh>
    <phoneticPr fontId="2"/>
  </si>
  <si>
    <t>アートエンジニアリング㈱</t>
    <phoneticPr fontId="2"/>
  </si>
  <si>
    <t>東京都港区六本木７丁目３番７号</t>
    <rPh sb="3" eb="4">
      <t>ミナト</t>
    </rPh>
    <rPh sb="5" eb="8">
      <t>ロッポンギ</t>
    </rPh>
    <phoneticPr fontId="2"/>
  </si>
  <si>
    <t>6010401036512</t>
    <phoneticPr fontId="2"/>
  </si>
  <si>
    <t>パシフィックコンサルタンツ㈱　茨城事務所</t>
    <rPh sb="15" eb="17">
      <t>イバラキ</t>
    </rPh>
    <rPh sb="17" eb="20">
      <t>ジムショ</t>
    </rPh>
    <phoneticPr fontId="2"/>
  </si>
  <si>
    <t>茨城県水戸市桜川１丁目１番25号</t>
    <rPh sb="0" eb="3">
      <t>イバラキケン</t>
    </rPh>
    <rPh sb="3" eb="6">
      <t>ミトシ</t>
    </rPh>
    <rPh sb="6" eb="8">
      <t>サクラガワ</t>
    </rPh>
    <phoneticPr fontId="2"/>
  </si>
  <si>
    <t>8013401001509</t>
    <phoneticPr fontId="2"/>
  </si>
  <si>
    <t>国立研究開発法人土木研究所　部材耐震強度実験施設</t>
    <rPh sb="0" eb="2">
      <t>コクリツ</t>
    </rPh>
    <rPh sb="2" eb="4">
      <t>ケンキュウ</t>
    </rPh>
    <rPh sb="4" eb="6">
      <t>カイハツ</t>
    </rPh>
    <rPh sb="6" eb="8">
      <t>ホウジン</t>
    </rPh>
    <rPh sb="8" eb="10">
      <t>ドボク</t>
    </rPh>
    <rPh sb="10" eb="13">
      <t>ケンキュウショ</t>
    </rPh>
    <rPh sb="14" eb="16">
      <t>ブザイ</t>
    </rPh>
    <rPh sb="16" eb="18">
      <t>タイシン</t>
    </rPh>
    <rPh sb="18" eb="20">
      <t>キョウド</t>
    </rPh>
    <rPh sb="20" eb="22">
      <t>ジッケン</t>
    </rPh>
    <rPh sb="22" eb="24">
      <t>シセツ</t>
    </rPh>
    <phoneticPr fontId="2"/>
  </si>
  <si>
    <t>国立研究開発法人土木研究所　地質野外実験場</t>
    <rPh sb="0" eb="2">
      <t>コクリツ</t>
    </rPh>
    <rPh sb="2" eb="4">
      <t>ケンキュウ</t>
    </rPh>
    <rPh sb="4" eb="6">
      <t>カイハツ</t>
    </rPh>
    <rPh sb="6" eb="8">
      <t>ホウジン</t>
    </rPh>
    <rPh sb="8" eb="10">
      <t>ドボク</t>
    </rPh>
    <rPh sb="10" eb="13">
      <t>ケンキュウショ</t>
    </rPh>
    <rPh sb="14" eb="16">
      <t>チシツ</t>
    </rPh>
    <rPh sb="16" eb="18">
      <t>ヤガイ</t>
    </rPh>
    <rPh sb="18" eb="21">
      <t>ジッケンジョウ</t>
    </rPh>
    <phoneticPr fontId="2"/>
  </si>
  <si>
    <t>基礎地盤コンサルタンツ㈱　水戸支店</t>
    <rPh sb="0" eb="4">
      <t>キソジバン</t>
    </rPh>
    <rPh sb="13" eb="15">
      <t>ミト</t>
    </rPh>
    <rPh sb="15" eb="17">
      <t>シテン</t>
    </rPh>
    <phoneticPr fontId="2"/>
  </si>
  <si>
    <t>茨城県水戸市梅香２丁目２番45</t>
    <rPh sb="0" eb="3">
      <t>イバラキケン</t>
    </rPh>
    <rPh sb="3" eb="6">
      <t>ミトシ</t>
    </rPh>
    <rPh sb="6" eb="8">
      <t>バイコウ</t>
    </rPh>
    <phoneticPr fontId="2"/>
  </si>
  <si>
    <t>2010601036670</t>
    <phoneticPr fontId="2"/>
  </si>
  <si>
    <t>広島県安芸郡坂町地先　総頭川流域</t>
    <rPh sb="0" eb="3">
      <t>ヒロシマケン</t>
    </rPh>
    <rPh sb="3" eb="6">
      <t>アキグン</t>
    </rPh>
    <rPh sb="6" eb="8">
      <t>サカチョウ</t>
    </rPh>
    <rPh sb="8" eb="10">
      <t>ジサキ</t>
    </rPh>
    <rPh sb="11" eb="12">
      <t>ソウ</t>
    </rPh>
    <rPh sb="12" eb="13">
      <t>アタマ</t>
    </rPh>
    <rPh sb="13" eb="14">
      <t>ガワ</t>
    </rPh>
    <rPh sb="14" eb="16">
      <t>リュウイキ</t>
    </rPh>
    <phoneticPr fontId="2"/>
  </si>
  <si>
    <t>国立研究開発法人土木研究所内構造力学実験施設</t>
    <rPh sb="0" eb="2">
      <t>コクリツ</t>
    </rPh>
    <rPh sb="2" eb="4">
      <t>ケンキュウ</t>
    </rPh>
    <rPh sb="4" eb="6">
      <t>カイハツ</t>
    </rPh>
    <rPh sb="6" eb="8">
      <t>ホウジン</t>
    </rPh>
    <rPh sb="8" eb="10">
      <t>ドボク</t>
    </rPh>
    <rPh sb="10" eb="13">
      <t>ケンキュウショ</t>
    </rPh>
    <rPh sb="13" eb="14">
      <t>ナイ</t>
    </rPh>
    <rPh sb="14" eb="16">
      <t>コウゾウ</t>
    </rPh>
    <rPh sb="16" eb="18">
      <t>リキガク</t>
    </rPh>
    <rPh sb="18" eb="20">
      <t>ジッケン</t>
    </rPh>
    <rPh sb="20" eb="22">
      <t>シセツ</t>
    </rPh>
    <phoneticPr fontId="2"/>
  </si>
  <si>
    <t xml:space="preserve">高速流中の許容不陸厚検討実験業務 </t>
    <phoneticPr fontId="2"/>
  </si>
  <si>
    <t>国立研究開発法人土木研究所　水理実験施設別棟</t>
    <phoneticPr fontId="2"/>
  </si>
  <si>
    <t xml:space="preserve">平成30年度土のう構造体の模型を用いた水路実験業務 </t>
    <phoneticPr fontId="2"/>
  </si>
  <si>
    <t xml:space="preserve">国立研究開発法人土木研究所　機械施工屋内実験施設砂防工学実験室および任意 </t>
    <phoneticPr fontId="2"/>
  </si>
  <si>
    <t>地形・地質資料等整理分析業務</t>
    <phoneticPr fontId="2"/>
  </si>
  <si>
    <t>任意</t>
    <rPh sb="0" eb="2">
      <t>ニンイ</t>
    </rPh>
    <phoneticPr fontId="2"/>
  </si>
  <si>
    <t>アジア航測㈱　首都圏営業部</t>
    <rPh sb="3" eb="5">
      <t>コウソク</t>
    </rPh>
    <rPh sb="7" eb="10">
      <t>シュトケン</t>
    </rPh>
    <rPh sb="10" eb="12">
      <t>エイギョウ</t>
    </rPh>
    <rPh sb="12" eb="13">
      <t>ブ</t>
    </rPh>
    <phoneticPr fontId="2"/>
  </si>
  <si>
    <t>6011101000700</t>
    <phoneticPr fontId="2"/>
  </si>
  <si>
    <t>国立研究開発法人土木研究所内構造力学実験施設</t>
    <phoneticPr fontId="2"/>
  </si>
  <si>
    <t>既設トンネルの拡大掘削時の地山の応力状態に関する実験業務</t>
    <phoneticPr fontId="2"/>
  </si>
  <si>
    <t xml:space="preserve">ブロック積擁壁供試体載荷試験業務 </t>
    <phoneticPr fontId="2"/>
  </si>
  <si>
    <t>国立研究開発法人土木研究所　構造物実験施設</t>
    <phoneticPr fontId="2"/>
  </si>
  <si>
    <t>平成30年度 超過外力対策に関する砂防施設の実態調査業務</t>
    <phoneticPr fontId="2"/>
  </si>
  <si>
    <t xml:space="preserve">山岳トンネル切羽画像データ等の整理・分析業務 </t>
    <phoneticPr fontId="2"/>
  </si>
  <si>
    <t>土砂バイパストンネルによる土砂動態計算及び計算プログラム改良業務</t>
    <phoneticPr fontId="2"/>
  </si>
  <si>
    <t>シールドトンネルの変形特性に関する数値解析・整理業務</t>
    <phoneticPr fontId="2"/>
  </si>
  <si>
    <t xml:space="preserve">アスファルト混合物の繰り返し再生等業務 </t>
    <phoneticPr fontId="2"/>
  </si>
  <si>
    <t>国土交通省国土技術政策総合研究所　材料構造共同実験棟RC棟および任意</t>
    <rPh sb="0" eb="2">
      <t>コクド</t>
    </rPh>
    <rPh sb="2" eb="5">
      <t>コウツウショウ</t>
    </rPh>
    <rPh sb="5" eb="16">
      <t>コクドギジュツセイサクソウゴウケンキュウショ</t>
    </rPh>
    <rPh sb="17" eb="19">
      <t>ザイリョウ</t>
    </rPh>
    <rPh sb="19" eb="21">
      <t>コウゾウ</t>
    </rPh>
    <rPh sb="21" eb="23">
      <t>キョウドウ</t>
    </rPh>
    <rPh sb="23" eb="26">
      <t>ジッケントウ</t>
    </rPh>
    <rPh sb="28" eb="29">
      <t>ムネ</t>
    </rPh>
    <rPh sb="32" eb="34">
      <t>ニンイ</t>
    </rPh>
    <phoneticPr fontId="2"/>
  </si>
  <si>
    <t>アールテックコンサルタント㈱</t>
    <phoneticPr fontId="2"/>
  </si>
  <si>
    <t>東京都江東区枝川２丁目13番１号</t>
    <rPh sb="0" eb="3">
      <t>トウキョウト</t>
    </rPh>
    <rPh sb="3" eb="6">
      <t>コウトウク</t>
    </rPh>
    <rPh sb="6" eb="8">
      <t>エダカワ</t>
    </rPh>
    <rPh sb="9" eb="11">
      <t>チョウメ</t>
    </rPh>
    <rPh sb="13" eb="14">
      <t>バン</t>
    </rPh>
    <phoneticPr fontId="2"/>
  </si>
  <si>
    <t>9010701011534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</si>
</sst>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411]gggee&quot;年&quot;mm&quot;月&quot;dd&quot;日&quot;"/>
    <numFmt numFmtId="178" formatCode="0.0%"/>
    <numFmt numFmtId="179" formatCode="#,##0_);\(#,##0\)"/>
    <numFmt numFmtId="180" formatCode="_(* #,##0_);_(* \(#,##0\);_(* &quot;-&quot;_);_(@_)"/>
  </numFmts>
  <fonts count="16"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14"/>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Ｐゴシック"/>
      <family val="3"/>
      <charset val="128"/>
    </font>
    <font>
      <sz val="11"/>
      <color theme="1"/>
      <name val="ＭＳ Ｐゴシック"/>
      <family val="2"/>
      <scheme val="minor"/>
    </font>
    <font>
      <sz val="10"/>
      <name val="ＭＳ ゴシック"/>
      <family val="3"/>
      <charset val="128"/>
    </font>
    <font>
      <sz val="10"/>
      <name val="ＭＳ Ｐゴシック"/>
      <family val="3"/>
      <charset val="128"/>
    </font>
    <font>
      <sz val="10"/>
      <color theme="1"/>
      <name val="ＭＳ ゴシック"/>
      <family val="3"/>
      <charset val="128"/>
    </font>
    <font>
      <sz val="10"/>
      <name val="ＭＳ Ｐゴシック"/>
      <family val="3"/>
      <charset val="128"/>
      <scheme val="minor"/>
    </font>
    <font>
      <sz val="6.5"/>
      <color indexed="8"/>
      <name val="ＭＳ ゴシック"/>
      <family val="3"/>
      <charset val="128"/>
    </font>
    <font>
      <sz val="7"/>
      <color indexed="8"/>
      <name val="ＭＳ ゴシック"/>
      <family val="3"/>
      <charset val="128"/>
    </font>
  </fonts>
  <fills count="4">
    <fill>
      <patternFill patternType="none"/>
    </fill>
    <fill>
      <patternFill patternType="gray125"/>
    </fill>
    <fill>
      <patternFill patternType="none">
        <fgColor rgb="FF000000"/>
        <bgColor rgb="FFFFFFFF"/>
      </patternFill>
    </fill>
    <fill>
      <patternFill patternType="solid">
        <fgColor indexed="22"/>
        <bgColor indexed="0"/>
      </patternFill>
    </fill>
  </fills>
  <borders count="13">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s>
  <cellStyleXfs count="7">
    <xf numFmtId="0" fontId="0" fillId="0" borderId="0"/>
    <xf numFmtId="0" fontId="1" fillId="2" borderId="0">
      <alignment vertical="center"/>
    </xf>
    <xf numFmtId="38" fontId="1" fillId="2" borderId="0" applyFont="0" applyFill="0" applyBorder="0" applyAlignment="0" applyProtection="0">
      <alignment vertical="center"/>
    </xf>
    <xf numFmtId="0" fontId="4" fillId="2" borderId="0"/>
    <xf numFmtId="180" fontId="8" fillId="2" borderId="0" applyFont="0" applyFill="0" applyBorder="0" applyAlignment="0" applyProtection="0"/>
    <xf numFmtId="0" fontId="9" fillId="2" borderId="0"/>
    <xf numFmtId="0" fontId="9" fillId="2" borderId="0"/>
  </cellStyleXfs>
  <cellXfs count="146">
    <xf numFmtId="0" fontId="0" fillId="0" borderId="0" xfId="0"/>
    <xf numFmtId="0" fontId="6" fillId="2" borderId="0" xfId="3" applyFont="1"/>
    <xf numFmtId="49" fontId="7" fillId="3" borderId="2" xfId="3" applyNumberFormat="1" applyFont="1" applyFill="1" applyBorder="1" applyAlignment="1">
      <alignment horizontal="center" vertical="center" wrapText="1"/>
    </xf>
    <xf numFmtId="49" fontId="7" fillId="3" borderId="1" xfId="3" applyNumberFormat="1" applyFont="1" applyFill="1" applyBorder="1" applyAlignment="1">
      <alignment horizontal="center" vertical="center" wrapText="1"/>
    </xf>
    <xf numFmtId="49" fontId="7" fillId="3" borderId="1" xfId="3" applyNumberFormat="1" applyFont="1" applyFill="1" applyBorder="1" applyAlignment="1">
      <alignment horizontal="center" vertical="center"/>
    </xf>
    <xf numFmtId="49" fontId="7" fillId="2" borderId="0" xfId="3" applyNumberFormat="1" applyFont="1" applyAlignment="1">
      <alignment horizontal="center" vertical="center"/>
    </xf>
    <xf numFmtId="0" fontId="6" fillId="2" borderId="0" xfId="3" applyFont="1" applyFill="1"/>
    <xf numFmtId="0" fontId="6" fillId="2" borderId="0" xfId="3" applyFont="1" applyFill="1" applyAlignment="1">
      <alignment wrapText="1"/>
    </xf>
    <xf numFmtId="0" fontId="10" fillId="0" borderId="8" xfId="3" applyFont="1" applyFill="1" applyBorder="1" applyAlignment="1">
      <alignment vertical="center" shrinkToFit="1"/>
    </xf>
    <xf numFmtId="177" fontId="10" fillId="0" borderId="8" xfId="3" applyNumberFormat="1" applyFont="1" applyFill="1" applyBorder="1" applyAlignment="1">
      <alignment horizontal="center" vertical="center" wrapText="1"/>
    </xf>
    <xf numFmtId="0" fontId="10" fillId="0" borderId="8" xfId="3" applyFont="1" applyFill="1" applyBorder="1" applyAlignment="1">
      <alignment horizontal="center" vertical="center" wrapText="1"/>
    </xf>
    <xf numFmtId="178" fontId="10" fillId="0" borderId="8" xfId="3" applyNumberFormat="1" applyFont="1" applyFill="1" applyBorder="1" applyAlignment="1">
      <alignment horizontal="center" vertical="center" wrapText="1"/>
    </xf>
    <xf numFmtId="0" fontId="10" fillId="0" borderId="8" xfId="3" applyFont="1" applyFill="1" applyBorder="1" applyAlignment="1">
      <alignment vertical="center"/>
    </xf>
    <xf numFmtId="0" fontId="10" fillId="0" borderId="10" xfId="3" applyFont="1" applyFill="1" applyBorder="1" applyAlignment="1">
      <alignment vertical="center" wrapText="1"/>
    </xf>
    <xf numFmtId="177" fontId="10" fillId="0" borderId="10" xfId="3" applyNumberFormat="1" applyFont="1" applyFill="1" applyBorder="1" applyAlignment="1">
      <alignment horizontal="center" vertical="center" wrapText="1"/>
    </xf>
    <xf numFmtId="0" fontId="10" fillId="0" borderId="10" xfId="3" applyFont="1" applyFill="1" applyBorder="1" applyAlignment="1">
      <alignment horizontal="center" vertical="center" wrapText="1"/>
    </xf>
    <xf numFmtId="179" fontId="10" fillId="0" borderId="10" xfId="3" applyNumberFormat="1" applyFont="1" applyFill="1" applyBorder="1" applyAlignment="1">
      <alignment horizontal="center" vertical="center" wrapText="1"/>
    </xf>
    <xf numFmtId="0" fontId="10" fillId="0" borderId="10" xfId="3" applyFont="1" applyFill="1" applyBorder="1" applyAlignment="1">
      <alignment vertical="center"/>
    </xf>
    <xf numFmtId="177" fontId="10" fillId="0" borderId="9" xfId="3" applyNumberFormat="1" applyFont="1" applyFill="1" applyBorder="1" applyAlignment="1">
      <alignment horizontal="center" vertical="center" wrapText="1"/>
    </xf>
    <xf numFmtId="0" fontId="10" fillId="0" borderId="0" xfId="3"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49" fontId="10" fillId="0" borderId="10" xfId="0" applyNumberFormat="1" applyFont="1" applyFill="1" applyBorder="1" applyAlignment="1">
      <alignment horizontal="left" vertical="center"/>
    </xf>
    <xf numFmtId="0" fontId="10" fillId="0" borderId="11" xfId="3" applyFont="1" applyFill="1" applyBorder="1" applyAlignment="1">
      <alignment vertical="center" wrapText="1"/>
    </xf>
    <xf numFmtId="0" fontId="10" fillId="0" borderId="4" xfId="3" applyFont="1" applyFill="1" applyBorder="1" applyAlignment="1">
      <alignment vertical="center" wrapText="1"/>
    </xf>
    <xf numFmtId="177" fontId="10" fillId="0" borderId="4" xfId="3" applyNumberFormat="1" applyFont="1" applyFill="1" applyBorder="1" applyAlignment="1">
      <alignment horizontal="center" vertical="center" wrapText="1"/>
    </xf>
    <xf numFmtId="0" fontId="10" fillId="0" borderId="3" xfId="3" applyFont="1" applyFill="1" applyBorder="1"/>
    <xf numFmtId="177" fontId="10" fillId="0" borderId="3" xfId="3" applyNumberFormat="1" applyFont="1" applyFill="1" applyBorder="1" applyAlignment="1">
      <alignment horizontal="center" vertical="center" wrapText="1"/>
    </xf>
    <xf numFmtId="0" fontId="10" fillId="0" borderId="3" xfId="3" applyFont="1" applyFill="1" applyBorder="1" applyAlignment="1">
      <alignment vertical="center" wrapText="1"/>
    </xf>
    <xf numFmtId="0" fontId="10" fillId="0" borderId="3" xfId="3" applyFont="1" applyFill="1" applyBorder="1" applyAlignment="1">
      <alignment horizontal="center" vertical="center" wrapText="1"/>
    </xf>
    <xf numFmtId="179" fontId="10" fillId="0" borderId="3" xfId="3" applyNumberFormat="1" applyFont="1" applyFill="1" applyBorder="1" applyAlignment="1">
      <alignment horizontal="center" vertical="center" wrapText="1"/>
    </xf>
    <xf numFmtId="0" fontId="10" fillId="0" borderId="3" xfId="3" applyFont="1" applyFill="1" applyBorder="1" applyAlignment="1">
      <alignment vertical="center"/>
    </xf>
    <xf numFmtId="177" fontId="10" fillId="0" borderId="8" xfId="3" applyNumberFormat="1" applyFont="1" applyFill="1" applyBorder="1" applyAlignment="1">
      <alignment horizontal="left" vertical="center" wrapText="1"/>
    </xf>
    <xf numFmtId="176" fontId="10" fillId="0" borderId="8" xfId="3" applyNumberFormat="1" applyFont="1" applyFill="1" applyBorder="1" applyAlignment="1">
      <alignment horizontal="center" vertical="center" wrapText="1"/>
    </xf>
    <xf numFmtId="177" fontId="7" fillId="2" borderId="8" xfId="3" applyNumberFormat="1" applyFont="1" applyFill="1" applyBorder="1" applyAlignment="1">
      <alignment horizontal="center" vertical="center" wrapText="1"/>
    </xf>
    <xf numFmtId="177" fontId="7" fillId="2" borderId="8" xfId="3" applyNumberFormat="1" applyFont="1" applyFill="1" applyBorder="1" applyAlignment="1">
      <alignment horizontal="left" vertical="center" wrapText="1"/>
    </xf>
    <xf numFmtId="0" fontId="7" fillId="2" borderId="8" xfId="3" applyFont="1" applyFill="1" applyBorder="1" applyAlignment="1">
      <alignment horizontal="center" vertical="center" wrapText="1"/>
    </xf>
    <xf numFmtId="176" fontId="7" fillId="2" borderId="8" xfId="3" applyNumberFormat="1" applyFont="1" applyFill="1" applyBorder="1" applyAlignment="1">
      <alignment horizontal="center" vertical="center" wrapText="1"/>
    </xf>
    <xf numFmtId="178" fontId="7" fillId="2" borderId="8" xfId="3" applyNumberFormat="1" applyFont="1" applyFill="1" applyBorder="1" applyAlignment="1">
      <alignment horizontal="center" vertical="center" wrapText="1"/>
    </xf>
    <xf numFmtId="0" fontId="7" fillId="2" borderId="8" xfId="3" applyFont="1" applyFill="1" applyBorder="1" applyAlignment="1">
      <alignment vertical="center"/>
    </xf>
    <xf numFmtId="0" fontId="7" fillId="2" borderId="10" xfId="3" applyFont="1" applyFill="1" applyBorder="1" applyAlignment="1">
      <alignment vertical="center" wrapText="1"/>
    </xf>
    <xf numFmtId="177" fontId="7" fillId="2" borderId="10" xfId="3" applyNumberFormat="1" applyFont="1" applyFill="1" applyBorder="1" applyAlignment="1">
      <alignment horizontal="center" vertical="center" wrapText="1"/>
    </xf>
    <xf numFmtId="0" fontId="7" fillId="2" borderId="10" xfId="3" applyFont="1" applyFill="1" applyBorder="1" applyAlignment="1">
      <alignment horizontal="center" vertical="center" wrapText="1"/>
    </xf>
    <xf numFmtId="179" fontId="7" fillId="2" borderId="10" xfId="3" applyNumberFormat="1" applyFont="1" applyFill="1" applyBorder="1" applyAlignment="1">
      <alignment horizontal="center" vertical="center" wrapText="1"/>
    </xf>
    <xf numFmtId="0" fontId="7" fillId="2" borderId="10" xfId="3" applyFont="1" applyFill="1" applyBorder="1" applyAlignment="1">
      <alignment vertical="center"/>
    </xf>
    <xf numFmtId="177" fontId="7" fillId="2" borderId="9" xfId="3" applyNumberFormat="1" applyFont="1" applyFill="1" applyBorder="1" applyAlignment="1">
      <alignment horizontal="center" vertical="center" wrapText="1"/>
    </xf>
    <xf numFmtId="177" fontId="7" fillId="2" borderId="0" xfId="3" applyNumberFormat="1" applyFont="1" applyFill="1" applyBorder="1" applyAlignment="1">
      <alignment horizontal="center" vertical="center" wrapText="1"/>
    </xf>
    <xf numFmtId="49" fontId="12" fillId="2" borderId="10" xfId="0" applyNumberFormat="1" applyFont="1" applyFill="1" applyBorder="1" applyAlignment="1">
      <alignment horizontal="left" vertical="center"/>
    </xf>
    <xf numFmtId="0" fontId="7" fillId="2" borderId="11" xfId="3" applyFont="1" applyFill="1" applyBorder="1" applyAlignment="1">
      <alignment vertical="center" wrapText="1"/>
    </xf>
    <xf numFmtId="0" fontId="7" fillId="2" borderId="4" xfId="3" applyFont="1" applyFill="1" applyBorder="1" applyAlignment="1">
      <alignment vertical="center" wrapText="1"/>
    </xf>
    <xf numFmtId="177" fontId="7" fillId="2" borderId="4" xfId="3" applyNumberFormat="1" applyFont="1" applyFill="1" applyBorder="1" applyAlignment="1">
      <alignment horizontal="center" vertical="center" wrapText="1"/>
    </xf>
    <xf numFmtId="177" fontId="7" fillId="2" borderId="3" xfId="3" applyNumberFormat="1" applyFont="1" applyFill="1" applyBorder="1" applyAlignment="1">
      <alignment horizontal="center" vertical="center" wrapText="1"/>
    </xf>
    <xf numFmtId="0" fontId="7" fillId="2" borderId="3" xfId="3" applyFont="1" applyFill="1" applyBorder="1" applyAlignment="1">
      <alignment vertical="center" wrapText="1"/>
    </xf>
    <xf numFmtId="0" fontId="7" fillId="2" borderId="3" xfId="3" applyFont="1" applyFill="1" applyBorder="1" applyAlignment="1">
      <alignment horizontal="center" vertical="center" wrapText="1"/>
    </xf>
    <xf numFmtId="179" fontId="7" fillId="2" borderId="3" xfId="3" applyNumberFormat="1" applyFont="1" applyFill="1" applyBorder="1" applyAlignment="1">
      <alignment horizontal="center" vertical="center" wrapText="1"/>
    </xf>
    <xf numFmtId="0" fontId="7" fillId="2" borderId="3" xfId="3" applyFont="1" applyFill="1" applyBorder="1" applyAlignment="1">
      <alignment vertical="center"/>
    </xf>
    <xf numFmtId="177" fontId="7" fillId="2" borderId="8" xfId="3" applyNumberFormat="1" applyFont="1" applyFill="1" applyBorder="1" applyAlignment="1">
      <alignment horizontal="left" vertical="center" shrinkToFit="1"/>
    </xf>
    <xf numFmtId="179" fontId="13" fillId="0" borderId="10" xfId="3" applyNumberFormat="1" applyFont="1" applyFill="1" applyBorder="1" applyAlignment="1">
      <alignment horizontal="center" vertical="center" wrapText="1"/>
    </xf>
    <xf numFmtId="179" fontId="13" fillId="0" borderId="3" xfId="3" applyNumberFormat="1" applyFont="1" applyFill="1" applyBorder="1" applyAlignment="1">
      <alignment horizontal="center" vertical="center" wrapText="1"/>
    </xf>
    <xf numFmtId="176" fontId="13" fillId="0" borderId="8" xfId="3" applyNumberFormat="1" applyFont="1" applyFill="1" applyBorder="1" applyAlignment="1">
      <alignment horizontal="center" vertical="center" wrapText="1"/>
    </xf>
    <xf numFmtId="176" fontId="11" fillId="0" borderId="8" xfId="3" applyNumberFormat="1" applyFont="1" applyFill="1" applyBorder="1" applyAlignment="1">
      <alignment horizontal="center" vertical="center" wrapText="1"/>
    </xf>
    <xf numFmtId="0" fontId="10" fillId="0" borderId="9" xfId="3" applyFont="1" applyFill="1" applyBorder="1" applyAlignment="1">
      <alignment vertical="center" wrapText="1"/>
    </xf>
    <xf numFmtId="0" fontId="10" fillId="0" borderId="0" xfId="3" applyFont="1" applyFill="1" applyBorder="1" applyAlignment="1">
      <alignment vertical="center" wrapText="1"/>
    </xf>
    <xf numFmtId="0" fontId="10" fillId="0" borderId="10" xfId="3" applyFont="1" applyFill="1" applyBorder="1"/>
    <xf numFmtId="0" fontId="10" fillId="0" borderId="10" xfId="3" applyFont="1" applyFill="1" applyBorder="1" applyAlignment="1">
      <alignment vertical="center" shrinkToFit="1"/>
    </xf>
    <xf numFmtId="179" fontId="13" fillId="0" borderId="10" xfId="0" applyNumberFormat="1" applyFont="1" applyFill="1" applyBorder="1" applyAlignment="1">
      <alignment horizontal="center" vertical="center" wrapText="1"/>
    </xf>
    <xf numFmtId="179" fontId="11" fillId="0" borderId="10" xfId="0" applyNumberFormat="1" applyFont="1" applyFill="1" applyBorder="1" applyAlignment="1">
      <alignment horizontal="center" vertical="center" wrapText="1"/>
    </xf>
    <xf numFmtId="178" fontId="10" fillId="0" borderId="10" xfId="3" applyNumberFormat="1" applyFont="1" applyFill="1" applyBorder="1" applyAlignment="1">
      <alignment horizontal="center" vertical="center" wrapText="1"/>
    </xf>
    <xf numFmtId="0" fontId="10" fillId="2" borderId="0" xfId="0" applyFont="1" applyFill="1" applyBorder="1" applyAlignment="1">
      <alignment vertical="center" wrapText="1"/>
    </xf>
    <xf numFmtId="177" fontId="7" fillId="2" borderId="8" xfId="0" applyNumberFormat="1" applyFont="1" applyFill="1" applyBorder="1" applyAlignment="1">
      <alignment vertical="center" wrapText="1"/>
    </xf>
    <xf numFmtId="49" fontId="7" fillId="2" borderId="10" xfId="0" applyNumberFormat="1" applyFont="1" applyFill="1" applyBorder="1" applyAlignment="1">
      <alignment vertical="center" wrapText="1"/>
    </xf>
    <xf numFmtId="0" fontId="7" fillId="2" borderId="3" xfId="0" applyFont="1" applyFill="1" applyBorder="1" applyAlignment="1">
      <alignment vertical="center" wrapText="1"/>
    </xf>
    <xf numFmtId="0" fontId="10" fillId="0" borderId="10" xfId="0" applyFont="1" applyFill="1" applyBorder="1" applyAlignment="1">
      <alignment vertical="center" shrinkToFit="1"/>
    </xf>
    <xf numFmtId="177" fontId="7" fillId="2" borderId="8" xfId="0" applyNumberFormat="1" applyFont="1" applyFill="1" applyBorder="1" applyAlignment="1">
      <alignment horizontal="center" vertical="center" wrapText="1"/>
    </xf>
    <xf numFmtId="179" fontId="10" fillId="0" borderId="8" xfId="0" applyNumberFormat="1" applyFont="1" applyFill="1" applyBorder="1" applyAlignment="1">
      <alignment horizontal="center" vertical="center" wrapText="1"/>
    </xf>
    <xf numFmtId="177" fontId="7" fillId="2" borderId="10" xfId="0" applyNumberFormat="1" applyFont="1" applyFill="1" applyBorder="1" applyAlignment="1">
      <alignment horizontal="center" vertical="center" wrapText="1"/>
    </xf>
    <xf numFmtId="177" fontId="7" fillId="2" borderId="9"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177" fontId="7" fillId="2" borderId="0" xfId="0" applyNumberFormat="1" applyFont="1" applyFill="1" applyBorder="1" applyAlignment="1">
      <alignment horizontal="center" vertical="center" wrapText="1"/>
    </xf>
    <xf numFmtId="177" fontId="7" fillId="2" borderId="3" xfId="0" applyNumberFormat="1" applyFont="1" applyFill="1" applyBorder="1" applyAlignment="1">
      <alignment vertical="center" wrapText="1"/>
    </xf>
    <xf numFmtId="177" fontId="7" fillId="2" borderId="3" xfId="0" applyNumberFormat="1" applyFont="1" applyFill="1" applyBorder="1" applyAlignment="1">
      <alignment horizontal="center" vertical="center" wrapText="1"/>
    </xf>
    <xf numFmtId="49" fontId="10" fillId="0" borderId="10" xfId="0" applyNumberFormat="1" applyFont="1" applyFill="1" applyBorder="1" applyAlignment="1">
      <alignment horizontal="center" vertical="center"/>
    </xf>
    <xf numFmtId="0" fontId="10" fillId="0" borderId="10"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49" fontId="12" fillId="2" borderId="10" xfId="0" applyNumberFormat="1" applyFont="1" applyFill="1" applyBorder="1" applyAlignment="1">
      <alignment horizontal="center" vertical="center"/>
    </xf>
    <xf numFmtId="49" fontId="10" fillId="0" borderId="10" xfId="0" applyNumberFormat="1" applyFont="1" applyFill="1" applyBorder="1" applyAlignment="1">
      <alignment horizontal="center" vertical="center" wrapText="1"/>
    </xf>
    <xf numFmtId="177" fontId="7" fillId="0" borderId="9" xfId="3" applyNumberFormat="1" applyFont="1" applyFill="1" applyBorder="1" applyAlignment="1">
      <alignment horizontal="center" vertical="center" wrapText="1"/>
    </xf>
    <xf numFmtId="177" fontId="7" fillId="0" borderId="0" xfId="3" applyNumberFormat="1" applyFont="1" applyFill="1" applyBorder="1" applyAlignment="1">
      <alignment horizontal="center" vertical="center" wrapText="1"/>
    </xf>
    <xf numFmtId="0" fontId="7" fillId="0" borderId="11" xfId="3" applyFont="1" applyFill="1" applyBorder="1" applyAlignment="1">
      <alignment vertical="center" wrapText="1"/>
    </xf>
    <xf numFmtId="0" fontId="7" fillId="0" borderId="4" xfId="3" applyFont="1" applyFill="1" applyBorder="1" applyAlignment="1">
      <alignment vertical="center" wrapText="1"/>
    </xf>
    <xf numFmtId="177" fontId="7" fillId="0" borderId="4" xfId="3" applyNumberFormat="1" applyFont="1" applyFill="1" applyBorder="1" applyAlignment="1">
      <alignment horizontal="center" vertical="center" wrapText="1"/>
    </xf>
    <xf numFmtId="0" fontId="7" fillId="0" borderId="5" xfId="3" applyFont="1" applyFill="1" applyBorder="1" applyAlignment="1">
      <alignment vertical="center" shrinkToFit="1"/>
    </xf>
    <xf numFmtId="0" fontId="7" fillId="0" borderId="6" xfId="3" applyFont="1" applyFill="1" applyBorder="1" applyAlignment="1">
      <alignment vertical="center" shrinkToFit="1"/>
    </xf>
    <xf numFmtId="0" fontId="7" fillId="0" borderId="7" xfId="3" applyFont="1" applyFill="1" applyBorder="1" applyAlignment="1">
      <alignment vertical="center" shrinkToFit="1"/>
    </xf>
    <xf numFmtId="0" fontId="7" fillId="0" borderId="9" xfId="3" applyFont="1" applyFill="1" applyBorder="1" applyAlignment="1">
      <alignment vertical="center" shrinkToFit="1"/>
    </xf>
    <xf numFmtId="0" fontId="7" fillId="0" borderId="0" xfId="3" applyFont="1" applyFill="1" applyBorder="1" applyAlignment="1">
      <alignment vertical="center" shrinkToFit="1"/>
    </xf>
    <xf numFmtId="0" fontId="7" fillId="0" borderId="12" xfId="3" applyFont="1" applyFill="1" applyBorder="1" applyAlignment="1">
      <alignment vertical="center" shrinkToFit="1"/>
    </xf>
    <xf numFmtId="0" fontId="7" fillId="0" borderId="9" xfId="3" applyFont="1" applyFill="1" applyBorder="1" applyAlignment="1">
      <alignment vertical="center" wrapText="1"/>
    </xf>
    <xf numFmtId="0" fontId="7" fillId="0" borderId="0" xfId="3" applyFont="1" applyFill="1" applyBorder="1" applyAlignment="1">
      <alignment vertical="center" wrapText="1"/>
    </xf>
    <xf numFmtId="0" fontId="7" fillId="0" borderId="12" xfId="3" applyFont="1" applyFill="1" applyBorder="1" applyAlignment="1">
      <alignment vertical="center" wrapText="1"/>
    </xf>
    <xf numFmtId="0" fontId="15" fillId="0" borderId="9" xfId="3" applyFont="1" applyFill="1" applyBorder="1" applyAlignment="1">
      <alignment vertical="center" wrapText="1"/>
    </xf>
    <xf numFmtId="0" fontId="15" fillId="0" borderId="0" xfId="3" applyFont="1" applyFill="1" applyBorder="1" applyAlignment="1">
      <alignment vertical="center" wrapText="1"/>
    </xf>
    <xf numFmtId="0" fontId="15" fillId="0" borderId="12" xfId="3" applyFont="1" applyFill="1" applyBorder="1" applyAlignment="1">
      <alignment vertical="center" wrapText="1"/>
    </xf>
    <xf numFmtId="0" fontId="7" fillId="2" borderId="9" xfId="3" applyFont="1" applyFill="1" applyBorder="1" applyAlignment="1">
      <alignment vertical="center" wrapText="1"/>
    </xf>
    <xf numFmtId="0" fontId="7" fillId="2" borderId="0" xfId="3" applyFont="1" applyFill="1" applyBorder="1" applyAlignment="1">
      <alignment vertical="center" wrapText="1"/>
    </xf>
    <xf numFmtId="0" fontId="7" fillId="2" borderId="12" xfId="3" applyFont="1" applyFill="1" applyBorder="1" applyAlignment="1">
      <alignment vertical="center" wrapText="1"/>
    </xf>
    <xf numFmtId="0" fontId="7" fillId="2" borderId="5" xfId="3" applyFont="1" applyFill="1" applyBorder="1" applyAlignment="1">
      <alignment vertical="center" shrinkToFit="1"/>
    </xf>
    <xf numFmtId="0" fontId="7" fillId="2" borderId="6" xfId="3" applyFont="1" applyFill="1" applyBorder="1" applyAlignment="1">
      <alignment vertical="center" shrinkToFit="1"/>
    </xf>
    <xf numFmtId="0" fontId="7" fillId="2" borderId="7" xfId="3" applyFont="1" applyFill="1" applyBorder="1" applyAlignment="1">
      <alignment vertical="center" shrinkToFit="1"/>
    </xf>
    <xf numFmtId="0" fontId="7" fillId="2" borderId="9" xfId="3" applyFont="1" applyFill="1" applyBorder="1" applyAlignment="1">
      <alignment vertical="center" shrinkToFit="1"/>
    </xf>
    <xf numFmtId="0" fontId="7" fillId="2" borderId="0" xfId="3" applyFont="1" applyFill="1" applyBorder="1" applyAlignment="1">
      <alignment vertical="center" shrinkToFit="1"/>
    </xf>
    <xf numFmtId="0" fontId="7" fillId="2" borderId="12" xfId="3" applyFont="1" applyFill="1" applyBorder="1" applyAlignment="1">
      <alignment vertical="center" shrinkToFit="1"/>
    </xf>
    <xf numFmtId="0" fontId="15" fillId="2" borderId="9" xfId="3" applyFont="1" applyFill="1" applyBorder="1" applyAlignment="1">
      <alignment vertical="center" wrapText="1"/>
    </xf>
    <xf numFmtId="0" fontId="15" fillId="2" borderId="0" xfId="3" applyFont="1" applyFill="1" applyBorder="1" applyAlignment="1">
      <alignment vertical="center" wrapText="1"/>
    </xf>
    <xf numFmtId="0" fontId="15" fillId="2" borderId="12" xfId="3" applyFont="1" applyFill="1" applyBorder="1" applyAlignment="1">
      <alignment vertical="center" wrapText="1"/>
    </xf>
    <xf numFmtId="0" fontId="14" fillId="2" borderId="9" xfId="3" applyFont="1" applyFill="1" applyBorder="1" applyAlignment="1">
      <alignment vertical="center" wrapText="1"/>
    </xf>
    <xf numFmtId="0" fontId="14" fillId="2" borderId="0" xfId="3" applyFont="1" applyFill="1" applyBorder="1" applyAlignment="1">
      <alignment vertical="center" wrapText="1"/>
    </xf>
    <xf numFmtId="0" fontId="14" fillId="2" borderId="12" xfId="3" applyFont="1" applyFill="1" applyBorder="1" applyAlignment="1">
      <alignment vertical="center" wrapText="1"/>
    </xf>
    <xf numFmtId="0" fontId="7" fillId="2" borderId="5" xfId="3" applyFont="1" applyFill="1" applyBorder="1" applyAlignment="1">
      <alignment vertical="center"/>
    </xf>
    <xf numFmtId="0" fontId="7" fillId="2" borderId="6" xfId="3" applyFont="1" applyFill="1" applyBorder="1" applyAlignment="1">
      <alignment vertical="center"/>
    </xf>
    <xf numFmtId="0" fontId="7" fillId="2" borderId="7" xfId="3" applyFont="1" applyFill="1" applyBorder="1" applyAlignment="1">
      <alignment vertical="center"/>
    </xf>
    <xf numFmtId="0" fontId="10" fillId="0" borderId="9" xfId="3" applyFont="1" applyFill="1" applyBorder="1" applyAlignment="1">
      <alignment vertical="center" wrapText="1"/>
    </xf>
    <xf numFmtId="0" fontId="10" fillId="0" borderId="0" xfId="3" applyFont="1" applyFill="1" applyBorder="1" applyAlignment="1">
      <alignment vertical="center" wrapText="1"/>
    </xf>
    <xf numFmtId="0" fontId="10" fillId="0" borderId="12" xfId="3" applyFont="1" applyFill="1" applyBorder="1" applyAlignment="1">
      <alignment vertical="center" wrapText="1"/>
    </xf>
    <xf numFmtId="0" fontId="10" fillId="0" borderId="5" xfId="3" applyFont="1" applyFill="1" applyBorder="1" applyAlignment="1">
      <alignment vertical="center" shrinkToFit="1"/>
    </xf>
    <xf numFmtId="0" fontId="10" fillId="0" borderId="6" xfId="3" applyFont="1" applyFill="1" applyBorder="1" applyAlignment="1">
      <alignment vertical="center" shrinkToFit="1"/>
    </xf>
    <xf numFmtId="0" fontId="10" fillId="0" borderId="7" xfId="3" applyFont="1" applyFill="1" applyBorder="1" applyAlignment="1">
      <alignment vertical="center" shrinkToFit="1"/>
    </xf>
    <xf numFmtId="0" fontId="10" fillId="0" borderId="9" xfId="3" applyFont="1" applyFill="1" applyBorder="1" applyAlignment="1">
      <alignment vertical="center" shrinkToFit="1"/>
    </xf>
    <xf numFmtId="0" fontId="10" fillId="0" borderId="0" xfId="3" applyFont="1" applyFill="1" applyBorder="1" applyAlignment="1">
      <alignment vertical="center" shrinkToFit="1"/>
    </xf>
    <xf numFmtId="0" fontId="10" fillId="0" borderId="12" xfId="3" applyFont="1" applyFill="1" applyBorder="1" applyAlignment="1">
      <alignment vertical="center" shrinkToFit="1"/>
    </xf>
    <xf numFmtId="0" fontId="10" fillId="0" borderId="5" xfId="3" applyFont="1" applyFill="1" applyBorder="1" applyAlignment="1">
      <alignment vertical="center"/>
    </xf>
    <xf numFmtId="0" fontId="10" fillId="0" borderId="6" xfId="3" applyFont="1" applyFill="1" applyBorder="1" applyAlignment="1">
      <alignment vertical="center"/>
    </xf>
    <xf numFmtId="0" fontId="10" fillId="0" borderId="7" xfId="3" applyFont="1" applyFill="1" applyBorder="1" applyAlignment="1">
      <alignment vertical="center"/>
    </xf>
    <xf numFmtId="0" fontId="5" fillId="2" borderId="4" xfId="3" applyFont="1" applyBorder="1" applyAlignment="1">
      <alignment horizontal="center" vertical="center"/>
    </xf>
    <xf numFmtId="49" fontId="7" fillId="3" borderId="1" xfId="3" applyNumberFormat="1" applyFont="1" applyFill="1" applyBorder="1" applyAlignment="1">
      <alignment horizontal="center" vertical="center"/>
    </xf>
    <xf numFmtId="0" fontId="7" fillId="2" borderId="1" xfId="3" applyFont="1" applyBorder="1" applyAlignment="1">
      <alignment horizontal="center" vertical="center"/>
    </xf>
    <xf numFmtId="0" fontId="7" fillId="2" borderId="5" xfId="0" applyFont="1" applyFill="1" applyBorder="1" applyAlignment="1">
      <alignment vertical="center" wrapText="1"/>
    </xf>
    <xf numFmtId="0" fontId="7" fillId="2" borderId="6" xfId="0" applyFont="1" applyFill="1" applyBorder="1" applyAlignment="1">
      <alignment vertical="center" wrapText="1"/>
    </xf>
    <xf numFmtId="0" fontId="7" fillId="2" borderId="7" xfId="0" applyFont="1" applyFill="1" applyBorder="1" applyAlignment="1">
      <alignment vertical="center" wrapText="1"/>
    </xf>
    <xf numFmtId="0" fontId="7" fillId="2" borderId="9" xfId="0" applyFont="1" applyFill="1" applyBorder="1" applyAlignment="1">
      <alignment vertical="center" wrapText="1"/>
    </xf>
    <xf numFmtId="0" fontId="7" fillId="2" borderId="0" xfId="0" applyFont="1" applyFill="1" applyBorder="1" applyAlignment="1">
      <alignment vertical="center" wrapText="1"/>
    </xf>
    <xf numFmtId="0" fontId="7" fillId="2" borderId="12" xfId="0" applyFont="1" applyFill="1" applyBorder="1" applyAlignment="1">
      <alignment vertical="center" wrapText="1"/>
    </xf>
    <xf numFmtId="0" fontId="7" fillId="2" borderId="11" xfId="0" applyFont="1" applyFill="1" applyBorder="1" applyAlignment="1">
      <alignment vertical="center" wrapText="1"/>
    </xf>
    <xf numFmtId="0" fontId="7" fillId="0" borderId="4" xfId="0" applyFont="1" applyBorder="1" applyAlignment="1">
      <alignment vertical="center"/>
    </xf>
    <xf numFmtId="0" fontId="10" fillId="0" borderId="9" xfId="3" applyFont="1" applyFill="1" applyBorder="1" applyAlignment="1">
      <alignment vertical="center" wrapText="1" shrinkToFit="1"/>
    </xf>
    <xf numFmtId="0" fontId="10" fillId="0" borderId="0" xfId="3" applyFont="1" applyFill="1" applyBorder="1" applyAlignment="1">
      <alignment vertical="center" wrapText="1" shrinkToFit="1"/>
    </xf>
    <xf numFmtId="0" fontId="10" fillId="0" borderId="12" xfId="3" applyFont="1" applyFill="1" applyBorder="1" applyAlignment="1">
      <alignment vertical="center" wrapText="1" shrinkToFit="1"/>
    </xf>
  </cellXfs>
  <cellStyles count="7">
    <cellStyle name="桁区切り 2" xfId="2"/>
    <cellStyle name="桁区切り 3" xfId="4"/>
    <cellStyle name="標準" xfId="0" builtinId="0"/>
    <cellStyle name="標準 2" xfId="1"/>
    <cellStyle name="標準 3" xfId="3"/>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4"/>
  <sheetViews>
    <sheetView tabSelected="1" view="pageBreakPreview" zoomScale="90" zoomScaleNormal="90" zoomScaleSheetLayoutView="90" workbookViewId="0">
      <pane ySplit="2" topLeftCell="A3" activePane="bottomLeft" state="frozen"/>
      <selection activeCell="C34" sqref="C34"/>
      <selection pane="bottomLeft" sqref="A1:L1"/>
    </sheetView>
  </sheetViews>
  <sheetFormatPr defaultColWidth="9" defaultRowHeight="13.5" x14ac:dyDescent="0.15"/>
  <cols>
    <col min="1" max="1" width="20.75" style="1" customWidth="1"/>
    <col min="2" max="2" width="7.75" style="1" customWidth="1"/>
    <col min="3" max="3" width="20.75" style="1" customWidth="1"/>
    <col min="4" max="4" width="31.25" style="1" customWidth="1"/>
    <col min="5" max="5" width="15.5" style="1" customWidth="1"/>
    <col min="6" max="6" width="37.375" style="1" customWidth="1"/>
    <col min="7" max="7" width="13.75" style="1" customWidth="1"/>
    <col min="8" max="8" width="14.25" style="1" customWidth="1"/>
    <col min="9" max="10" width="12.375" style="1" customWidth="1"/>
    <col min="11" max="11" width="6.875" style="1" customWidth="1"/>
    <col min="12" max="16384" width="9" style="1"/>
  </cols>
  <sheetData>
    <row r="1" spans="1:12" ht="25.15" customHeight="1" x14ac:dyDescent="0.15">
      <c r="A1" s="132" t="s">
        <v>10</v>
      </c>
      <c r="B1" s="132"/>
      <c r="C1" s="132"/>
      <c r="D1" s="132"/>
      <c r="E1" s="132"/>
      <c r="F1" s="132"/>
      <c r="G1" s="132"/>
      <c r="H1" s="132"/>
      <c r="I1" s="132"/>
      <c r="J1" s="132"/>
      <c r="K1" s="132"/>
      <c r="L1" s="132"/>
    </row>
    <row r="2" spans="1:12" s="5" customFormat="1" ht="40.15" customHeight="1" x14ac:dyDescent="0.15">
      <c r="A2" s="133" t="s">
        <v>11</v>
      </c>
      <c r="B2" s="134"/>
      <c r="C2" s="134"/>
      <c r="D2" s="2" t="s">
        <v>3</v>
      </c>
      <c r="E2" s="3" t="s">
        <v>4</v>
      </c>
      <c r="F2" s="3" t="s">
        <v>5</v>
      </c>
      <c r="G2" s="3" t="s">
        <v>13</v>
      </c>
      <c r="H2" s="3" t="s">
        <v>6</v>
      </c>
      <c r="I2" s="3" t="s">
        <v>12</v>
      </c>
      <c r="J2" s="4" t="s">
        <v>0</v>
      </c>
      <c r="K2" s="3" t="s">
        <v>7</v>
      </c>
      <c r="L2" s="3" t="s">
        <v>2</v>
      </c>
    </row>
    <row r="3" spans="1:12" s="6" customFormat="1" ht="15" customHeight="1" x14ac:dyDescent="0.15">
      <c r="A3" s="135" t="s">
        <v>62</v>
      </c>
      <c r="B3" s="136"/>
      <c r="C3" s="137"/>
      <c r="D3" s="8" t="s">
        <v>8</v>
      </c>
      <c r="E3" s="72">
        <v>43192</v>
      </c>
      <c r="F3" s="68" t="s">
        <v>63</v>
      </c>
      <c r="G3" s="80" t="s">
        <v>65</v>
      </c>
      <c r="H3" s="10" t="s">
        <v>1</v>
      </c>
      <c r="I3" s="73">
        <v>8447814</v>
      </c>
      <c r="J3" s="73">
        <v>7128000</v>
      </c>
      <c r="K3" s="11">
        <f t="shared" ref="K3" si="0">ROUND((J3/I3),3)</f>
        <v>0.84399999999999997</v>
      </c>
      <c r="L3" s="12"/>
    </row>
    <row r="4" spans="1:12" s="6" customFormat="1" ht="15" customHeight="1" x14ac:dyDescent="0.15">
      <c r="A4" s="138" t="s">
        <v>58</v>
      </c>
      <c r="B4" s="139" t="s">
        <v>59</v>
      </c>
      <c r="C4" s="140" t="s">
        <v>59</v>
      </c>
      <c r="D4" s="13" t="s">
        <v>14</v>
      </c>
      <c r="E4" s="74"/>
      <c r="F4" s="39" t="s">
        <v>212</v>
      </c>
      <c r="G4" s="81"/>
      <c r="H4" s="15"/>
      <c r="I4" s="16"/>
      <c r="J4" s="16"/>
      <c r="K4" s="16"/>
      <c r="L4" s="17"/>
    </row>
    <row r="5" spans="1:12" s="6" customFormat="1" ht="15" customHeight="1" x14ac:dyDescent="0.15">
      <c r="A5" s="75">
        <v>43192</v>
      </c>
      <c r="B5" s="76" t="s">
        <v>60</v>
      </c>
      <c r="C5" s="77">
        <v>43553</v>
      </c>
      <c r="D5" s="13" t="s">
        <v>9</v>
      </c>
      <c r="E5" s="74"/>
      <c r="F5" s="69"/>
      <c r="G5" s="80"/>
      <c r="H5" s="15"/>
      <c r="I5" s="16"/>
      <c r="J5" s="16"/>
      <c r="K5" s="16"/>
      <c r="L5" s="17"/>
    </row>
    <row r="6" spans="1:12" s="6" customFormat="1" ht="15" customHeight="1" x14ac:dyDescent="0.15">
      <c r="A6" s="141" t="s">
        <v>61</v>
      </c>
      <c r="B6" s="142"/>
      <c r="C6" s="142"/>
      <c r="D6" s="78"/>
      <c r="E6" s="79"/>
      <c r="F6" s="70"/>
      <c r="G6" s="28"/>
      <c r="H6" s="28"/>
      <c r="I6" s="29"/>
      <c r="J6" s="29"/>
      <c r="K6" s="29"/>
      <c r="L6" s="30"/>
    </row>
    <row r="7" spans="1:12" s="6" customFormat="1" ht="15" customHeight="1" x14ac:dyDescent="0.15">
      <c r="A7" s="126" t="s">
        <v>15</v>
      </c>
      <c r="B7" s="127"/>
      <c r="C7" s="127"/>
      <c r="D7" s="63" t="s">
        <v>8</v>
      </c>
      <c r="E7" s="14">
        <v>43192</v>
      </c>
      <c r="F7" s="71" t="s">
        <v>19</v>
      </c>
      <c r="G7" s="80" t="s">
        <v>28</v>
      </c>
      <c r="H7" s="15" t="s">
        <v>1</v>
      </c>
      <c r="I7" s="64">
        <v>3196800</v>
      </c>
      <c r="J7" s="65">
        <v>2376000</v>
      </c>
      <c r="K7" s="66">
        <f t="shared" ref="K7" si="1">ROUND((J7/I7),3)</f>
        <v>0.74299999999999999</v>
      </c>
      <c r="L7" s="17"/>
    </row>
    <row r="8" spans="1:12" s="6" customFormat="1" ht="15" customHeight="1" x14ac:dyDescent="0.15">
      <c r="A8" s="126" t="s">
        <v>16</v>
      </c>
      <c r="B8" s="127"/>
      <c r="C8" s="127"/>
      <c r="D8" s="13" t="s">
        <v>14</v>
      </c>
      <c r="E8" s="14"/>
      <c r="F8" s="71" t="s">
        <v>35</v>
      </c>
      <c r="G8" s="82"/>
      <c r="H8" s="15"/>
      <c r="I8" s="56"/>
      <c r="J8" s="16"/>
      <c r="K8" s="16"/>
      <c r="L8" s="17"/>
    </row>
    <row r="9" spans="1:12" s="6" customFormat="1" ht="15" customHeight="1" x14ac:dyDescent="0.15">
      <c r="A9" s="18">
        <v>43192</v>
      </c>
      <c r="B9" s="19" t="s">
        <v>17</v>
      </c>
      <c r="C9" s="20">
        <v>43312</v>
      </c>
      <c r="D9" s="13" t="s">
        <v>9</v>
      </c>
      <c r="E9" s="14"/>
      <c r="F9" s="21"/>
      <c r="G9" s="80"/>
      <c r="H9" s="15"/>
      <c r="I9" s="56"/>
      <c r="J9" s="16"/>
      <c r="K9" s="16"/>
      <c r="L9" s="17"/>
    </row>
    <row r="10" spans="1:12" s="6" customFormat="1" ht="15" customHeight="1" x14ac:dyDescent="0.15">
      <c r="A10" s="60" t="s">
        <v>18</v>
      </c>
      <c r="B10" s="61"/>
      <c r="C10" s="20"/>
      <c r="D10" s="62"/>
      <c r="E10" s="14"/>
      <c r="F10" s="13"/>
      <c r="G10" s="28"/>
      <c r="H10" s="15"/>
      <c r="I10" s="56"/>
      <c r="J10" s="16"/>
      <c r="K10" s="16"/>
      <c r="L10" s="17"/>
    </row>
    <row r="11" spans="1:12" s="6" customFormat="1" ht="15" customHeight="1" x14ac:dyDescent="0.15">
      <c r="A11" s="129" t="s">
        <v>20</v>
      </c>
      <c r="B11" s="130"/>
      <c r="C11" s="131"/>
      <c r="D11" s="8" t="s">
        <v>8</v>
      </c>
      <c r="E11" s="9">
        <v>43192</v>
      </c>
      <c r="F11" s="31" t="s">
        <v>40</v>
      </c>
      <c r="G11" s="80" t="s">
        <v>29</v>
      </c>
      <c r="H11" s="10" t="s">
        <v>1</v>
      </c>
      <c r="I11" s="58">
        <v>6760800</v>
      </c>
      <c r="J11" s="59">
        <v>2700000</v>
      </c>
      <c r="K11" s="11">
        <f t="shared" ref="K11" si="2">ROUND((J11/I11),3)</f>
        <v>0.39900000000000002</v>
      </c>
      <c r="L11" s="12"/>
    </row>
    <row r="12" spans="1:12" s="6" customFormat="1" ht="15" customHeight="1" x14ac:dyDescent="0.15">
      <c r="A12" s="120" t="s">
        <v>26</v>
      </c>
      <c r="B12" s="121"/>
      <c r="C12" s="122"/>
      <c r="D12" s="13" t="s">
        <v>14</v>
      </c>
      <c r="E12" s="14"/>
      <c r="F12" s="13" t="s">
        <v>36</v>
      </c>
      <c r="G12" s="15"/>
      <c r="H12" s="15"/>
      <c r="I12" s="56"/>
      <c r="J12" s="16"/>
      <c r="K12" s="16"/>
      <c r="L12" s="17"/>
    </row>
    <row r="13" spans="1:12" s="6" customFormat="1" ht="15" customHeight="1" x14ac:dyDescent="0.15">
      <c r="A13" s="18">
        <v>43192</v>
      </c>
      <c r="B13" s="19" t="s">
        <v>17</v>
      </c>
      <c r="C13" s="20">
        <v>43312</v>
      </c>
      <c r="D13" s="13" t="s">
        <v>9</v>
      </c>
      <c r="E13" s="14"/>
      <c r="F13" s="21"/>
      <c r="G13" s="80"/>
      <c r="H13" s="15"/>
      <c r="I13" s="56"/>
      <c r="J13" s="16"/>
      <c r="K13" s="16"/>
      <c r="L13" s="17"/>
    </row>
    <row r="14" spans="1:12" s="6" customFormat="1" ht="15" customHeight="1" x14ac:dyDescent="0.15">
      <c r="A14" s="22" t="s">
        <v>18</v>
      </c>
      <c r="B14" s="23"/>
      <c r="C14" s="24"/>
      <c r="D14" s="25"/>
      <c r="E14" s="26"/>
      <c r="F14" s="27"/>
      <c r="G14" s="28"/>
      <c r="H14" s="28"/>
      <c r="I14" s="57"/>
      <c r="J14" s="29"/>
      <c r="K14" s="29"/>
      <c r="L14" s="30"/>
    </row>
    <row r="15" spans="1:12" s="6" customFormat="1" ht="15" customHeight="1" x14ac:dyDescent="0.15">
      <c r="A15" s="123" t="s">
        <v>21</v>
      </c>
      <c r="B15" s="124"/>
      <c r="C15" s="125"/>
      <c r="D15" s="8" t="s">
        <v>8</v>
      </c>
      <c r="E15" s="9">
        <v>43192</v>
      </c>
      <c r="F15" s="31" t="s">
        <v>39</v>
      </c>
      <c r="G15" s="80" t="s">
        <v>30</v>
      </c>
      <c r="H15" s="10" t="s">
        <v>1</v>
      </c>
      <c r="I15" s="58">
        <v>4654800</v>
      </c>
      <c r="J15" s="59">
        <v>2268000</v>
      </c>
      <c r="K15" s="11">
        <f t="shared" ref="K15" si="3">ROUND((J15/I15),3)</f>
        <v>0.48699999999999999</v>
      </c>
      <c r="L15" s="12"/>
    </row>
    <row r="16" spans="1:12" s="6" customFormat="1" ht="15" customHeight="1" x14ac:dyDescent="0.15">
      <c r="A16" s="120" t="s">
        <v>26</v>
      </c>
      <c r="B16" s="121"/>
      <c r="C16" s="122"/>
      <c r="D16" s="13" t="s">
        <v>14</v>
      </c>
      <c r="E16" s="14"/>
      <c r="F16" s="13" t="s">
        <v>34</v>
      </c>
      <c r="G16" s="15"/>
      <c r="H16" s="15"/>
      <c r="I16" s="56"/>
      <c r="J16" s="16"/>
      <c r="K16" s="16"/>
      <c r="L16" s="17"/>
    </row>
    <row r="17" spans="1:12" s="6" customFormat="1" ht="15" customHeight="1" x14ac:dyDescent="0.15">
      <c r="A17" s="18">
        <v>43192</v>
      </c>
      <c r="B17" s="19" t="s">
        <v>17</v>
      </c>
      <c r="C17" s="20">
        <v>43312</v>
      </c>
      <c r="D17" s="13" t="s">
        <v>9</v>
      </c>
      <c r="E17" s="14"/>
      <c r="F17" s="21"/>
      <c r="G17" s="80"/>
      <c r="H17" s="15"/>
      <c r="I17" s="56"/>
      <c r="J17" s="16"/>
      <c r="K17" s="16"/>
      <c r="L17" s="17"/>
    </row>
    <row r="18" spans="1:12" s="6" customFormat="1" ht="15" customHeight="1" x14ac:dyDescent="0.15">
      <c r="A18" s="22" t="s">
        <v>18</v>
      </c>
      <c r="B18" s="23"/>
      <c r="C18" s="24"/>
      <c r="D18" s="25"/>
      <c r="E18" s="26"/>
      <c r="F18" s="27"/>
      <c r="G18" s="28"/>
      <c r="H18" s="28"/>
      <c r="I18" s="57"/>
      <c r="J18" s="29"/>
      <c r="K18" s="29"/>
      <c r="L18" s="30"/>
    </row>
    <row r="19" spans="1:12" s="6" customFormat="1" ht="15" customHeight="1" x14ac:dyDescent="0.15">
      <c r="A19" s="129" t="s">
        <v>22</v>
      </c>
      <c r="B19" s="130"/>
      <c r="C19" s="131"/>
      <c r="D19" s="8" t="s">
        <v>8</v>
      </c>
      <c r="E19" s="9">
        <v>43203</v>
      </c>
      <c r="F19" s="31" t="s">
        <v>38</v>
      </c>
      <c r="G19" s="80" t="s">
        <v>31</v>
      </c>
      <c r="H19" s="10" t="s">
        <v>1</v>
      </c>
      <c r="I19" s="58">
        <v>5594400</v>
      </c>
      <c r="J19" s="59">
        <v>3553200</v>
      </c>
      <c r="K19" s="11">
        <f t="shared" ref="K19" si="4">ROUND((J19/I19),3)</f>
        <v>0.63500000000000001</v>
      </c>
      <c r="L19" s="12"/>
    </row>
    <row r="20" spans="1:12" s="6" customFormat="1" ht="15" customHeight="1" x14ac:dyDescent="0.15">
      <c r="A20" s="120" t="s">
        <v>26</v>
      </c>
      <c r="B20" s="121"/>
      <c r="C20" s="122"/>
      <c r="D20" s="13" t="s">
        <v>14</v>
      </c>
      <c r="E20" s="14"/>
      <c r="F20" s="13" t="s">
        <v>43</v>
      </c>
      <c r="G20" s="15"/>
      <c r="H20" s="15"/>
      <c r="I20" s="56"/>
      <c r="J20" s="16"/>
      <c r="K20" s="16"/>
      <c r="L20" s="17"/>
    </row>
    <row r="21" spans="1:12" s="6" customFormat="1" ht="15" customHeight="1" x14ac:dyDescent="0.15">
      <c r="A21" s="18">
        <v>43204</v>
      </c>
      <c r="B21" s="19" t="s">
        <v>17</v>
      </c>
      <c r="C21" s="20">
        <v>43312</v>
      </c>
      <c r="D21" s="13" t="s">
        <v>9</v>
      </c>
      <c r="E21" s="14"/>
      <c r="F21" s="21"/>
      <c r="G21" s="80"/>
      <c r="H21" s="15"/>
      <c r="I21" s="56"/>
      <c r="J21" s="16"/>
      <c r="K21" s="16"/>
      <c r="L21" s="17"/>
    </row>
    <row r="22" spans="1:12" s="6" customFormat="1" ht="15" customHeight="1" x14ac:dyDescent="0.15">
      <c r="A22" s="22" t="s">
        <v>18</v>
      </c>
      <c r="B22" s="23"/>
      <c r="C22" s="24"/>
      <c r="D22" s="25"/>
      <c r="E22" s="26"/>
      <c r="F22" s="27"/>
      <c r="G22" s="28"/>
      <c r="H22" s="28"/>
      <c r="I22" s="57"/>
      <c r="J22" s="29"/>
      <c r="K22" s="29"/>
      <c r="L22" s="30"/>
    </row>
    <row r="23" spans="1:12" s="6" customFormat="1" ht="15" customHeight="1" x14ac:dyDescent="0.15">
      <c r="A23" s="123" t="s">
        <v>23</v>
      </c>
      <c r="B23" s="124"/>
      <c r="C23" s="125"/>
      <c r="D23" s="8" t="s">
        <v>8</v>
      </c>
      <c r="E23" s="9">
        <v>43210</v>
      </c>
      <c r="F23" s="31" t="s">
        <v>37</v>
      </c>
      <c r="G23" s="80" t="s">
        <v>32</v>
      </c>
      <c r="H23" s="10" t="s">
        <v>1</v>
      </c>
      <c r="I23" s="58">
        <v>4752000</v>
      </c>
      <c r="J23" s="59">
        <v>2160000</v>
      </c>
      <c r="K23" s="11">
        <f t="shared" ref="K23" si="5">ROUND((J23/I23),3)</f>
        <v>0.45500000000000002</v>
      </c>
      <c r="L23" s="12"/>
    </row>
    <row r="24" spans="1:12" s="7" customFormat="1" ht="15" customHeight="1" x14ac:dyDescent="0.15">
      <c r="A24" s="143" t="s">
        <v>25</v>
      </c>
      <c r="B24" s="144"/>
      <c r="C24" s="145"/>
      <c r="D24" s="13" t="s">
        <v>14</v>
      </c>
      <c r="E24" s="14"/>
      <c r="F24" s="13" t="s">
        <v>42</v>
      </c>
      <c r="G24" s="15"/>
      <c r="H24" s="15"/>
      <c r="I24" s="56"/>
      <c r="J24" s="16"/>
      <c r="K24" s="16"/>
      <c r="L24" s="13"/>
    </row>
    <row r="25" spans="1:12" s="6" customFormat="1" ht="15" customHeight="1" x14ac:dyDescent="0.15">
      <c r="A25" s="18">
        <v>43211</v>
      </c>
      <c r="B25" s="19" t="s">
        <v>17</v>
      </c>
      <c r="C25" s="20">
        <v>43312</v>
      </c>
      <c r="D25" s="13" t="s">
        <v>9</v>
      </c>
      <c r="E25" s="14"/>
      <c r="F25" s="21"/>
      <c r="G25" s="80"/>
      <c r="H25" s="15"/>
      <c r="I25" s="56"/>
      <c r="J25" s="16"/>
      <c r="K25" s="16"/>
      <c r="L25" s="17"/>
    </row>
    <row r="26" spans="1:12" s="6" customFormat="1" ht="15" customHeight="1" x14ac:dyDescent="0.15">
      <c r="A26" s="22" t="s">
        <v>18</v>
      </c>
      <c r="B26" s="23"/>
      <c r="C26" s="24"/>
      <c r="D26" s="25"/>
      <c r="E26" s="26"/>
      <c r="F26" s="27"/>
      <c r="G26" s="28"/>
      <c r="H26" s="28"/>
      <c r="I26" s="57"/>
      <c r="J26" s="29"/>
      <c r="K26" s="29"/>
      <c r="L26" s="30"/>
    </row>
    <row r="27" spans="1:12" s="6" customFormat="1" ht="15" customHeight="1" x14ac:dyDescent="0.15">
      <c r="A27" s="123" t="s">
        <v>24</v>
      </c>
      <c r="B27" s="124"/>
      <c r="C27" s="125"/>
      <c r="D27" s="8" t="s">
        <v>8</v>
      </c>
      <c r="E27" s="9">
        <v>43216</v>
      </c>
      <c r="F27" s="31" t="s">
        <v>41</v>
      </c>
      <c r="G27" s="80" t="s">
        <v>33</v>
      </c>
      <c r="H27" s="10" t="s">
        <v>1</v>
      </c>
      <c r="I27" s="58">
        <v>8564400</v>
      </c>
      <c r="J27" s="59">
        <v>5400000</v>
      </c>
      <c r="K27" s="11">
        <f t="shared" ref="K27" si="6">ROUND((J27/I27),3)</f>
        <v>0.63100000000000001</v>
      </c>
      <c r="L27" s="12"/>
    </row>
    <row r="28" spans="1:12" s="6" customFormat="1" ht="15" customHeight="1" x14ac:dyDescent="0.15">
      <c r="A28" s="126" t="s">
        <v>27</v>
      </c>
      <c r="B28" s="127"/>
      <c r="C28" s="128"/>
      <c r="D28" s="13" t="s">
        <v>14</v>
      </c>
      <c r="E28" s="14"/>
      <c r="F28" s="13" t="s">
        <v>44</v>
      </c>
      <c r="G28" s="15"/>
      <c r="H28" s="15"/>
      <c r="I28" s="56"/>
      <c r="J28" s="16"/>
      <c r="K28" s="16"/>
      <c r="L28" s="17"/>
    </row>
    <row r="29" spans="1:12" s="6" customFormat="1" ht="15" customHeight="1" x14ac:dyDescent="0.15">
      <c r="A29" s="18">
        <v>43217</v>
      </c>
      <c r="B29" s="19" t="s">
        <v>17</v>
      </c>
      <c r="C29" s="20">
        <v>43504</v>
      </c>
      <c r="D29" s="13" t="s">
        <v>9</v>
      </c>
      <c r="E29" s="14"/>
      <c r="F29" s="21"/>
      <c r="G29" s="80"/>
      <c r="H29" s="15"/>
      <c r="I29" s="56"/>
      <c r="J29" s="16"/>
      <c r="K29" s="16"/>
      <c r="L29" s="17"/>
    </row>
    <row r="30" spans="1:12" s="6" customFormat="1" ht="15" customHeight="1" x14ac:dyDescent="0.15">
      <c r="A30" s="22" t="s">
        <v>18</v>
      </c>
      <c r="B30" s="23"/>
      <c r="C30" s="24"/>
      <c r="D30" s="25"/>
      <c r="E30" s="26"/>
      <c r="F30" s="27"/>
      <c r="G30" s="28"/>
      <c r="H30" s="28"/>
      <c r="I30" s="57"/>
      <c r="J30" s="29"/>
      <c r="K30" s="29"/>
      <c r="L30" s="30"/>
    </row>
    <row r="31" spans="1:12" s="6" customFormat="1" ht="15" customHeight="1" x14ac:dyDescent="0.15">
      <c r="A31" s="129" t="s">
        <v>45</v>
      </c>
      <c r="B31" s="130"/>
      <c r="C31" s="131"/>
      <c r="D31" s="8" t="s">
        <v>8</v>
      </c>
      <c r="E31" s="9">
        <v>43251</v>
      </c>
      <c r="F31" s="31" t="s">
        <v>47</v>
      </c>
      <c r="G31" s="80" t="s">
        <v>139</v>
      </c>
      <c r="H31" s="10" t="s">
        <v>1</v>
      </c>
      <c r="I31" s="32">
        <v>8791200</v>
      </c>
      <c r="J31" s="32">
        <v>7344000</v>
      </c>
      <c r="K31" s="11">
        <f t="shared" ref="K31" si="7">ROUND((J31/I31),3)</f>
        <v>0.83499999999999996</v>
      </c>
      <c r="L31" s="12"/>
    </row>
    <row r="32" spans="1:12" s="6" customFormat="1" ht="15" customHeight="1" x14ac:dyDescent="0.15">
      <c r="A32" s="126" t="s">
        <v>46</v>
      </c>
      <c r="B32" s="127"/>
      <c r="C32" s="128"/>
      <c r="D32" s="13" t="s">
        <v>14</v>
      </c>
      <c r="E32" s="14"/>
      <c r="F32" s="63" t="s">
        <v>48</v>
      </c>
      <c r="G32" s="15"/>
      <c r="H32" s="15"/>
      <c r="I32" s="16"/>
      <c r="J32" s="16"/>
      <c r="K32" s="16"/>
      <c r="L32" s="17"/>
    </row>
    <row r="33" spans="1:12" s="6" customFormat="1" ht="15" customHeight="1" x14ac:dyDescent="0.15">
      <c r="A33" s="18">
        <v>43252</v>
      </c>
      <c r="B33" s="19" t="s">
        <v>17</v>
      </c>
      <c r="C33" s="20">
        <v>43343</v>
      </c>
      <c r="D33" s="13" t="s">
        <v>9</v>
      </c>
      <c r="E33" s="14"/>
      <c r="F33" s="21"/>
      <c r="G33" s="80"/>
      <c r="H33" s="15"/>
      <c r="I33" s="16"/>
      <c r="J33" s="16"/>
      <c r="K33" s="16"/>
      <c r="L33" s="17"/>
    </row>
    <row r="34" spans="1:12" s="6" customFormat="1" ht="15" customHeight="1" x14ac:dyDescent="0.15">
      <c r="A34" s="22" t="s">
        <v>18</v>
      </c>
      <c r="B34" s="23"/>
      <c r="C34" s="24"/>
      <c r="D34" s="25"/>
      <c r="E34" s="26"/>
      <c r="F34" s="27"/>
      <c r="G34" s="28"/>
      <c r="H34" s="28"/>
      <c r="I34" s="29"/>
      <c r="J34" s="29"/>
      <c r="K34" s="29"/>
      <c r="L34" s="30"/>
    </row>
    <row r="35" spans="1:12" s="6" customFormat="1" ht="15" customHeight="1" x14ac:dyDescent="0.15">
      <c r="A35" s="129" t="s">
        <v>49</v>
      </c>
      <c r="B35" s="130"/>
      <c r="C35" s="131"/>
      <c r="D35" s="8" t="s">
        <v>8</v>
      </c>
      <c r="E35" s="9">
        <v>43251</v>
      </c>
      <c r="F35" s="31" t="s">
        <v>52</v>
      </c>
      <c r="G35" s="80" t="s">
        <v>54</v>
      </c>
      <c r="H35" s="10" t="s">
        <v>1</v>
      </c>
      <c r="I35" s="32">
        <v>7581600</v>
      </c>
      <c r="J35" s="32">
        <v>3726000</v>
      </c>
      <c r="K35" s="11">
        <f t="shared" ref="K35" si="8">ROUND((J35/I35),3)</f>
        <v>0.49099999999999999</v>
      </c>
      <c r="L35" s="12"/>
    </row>
    <row r="36" spans="1:12" s="6" customFormat="1" ht="15" customHeight="1" x14ac:dyDescent="0.15">
      <c r="A36" s="126" t="s">
        <v>51</v>
      </c>
      <c r="B36" s="127"/>
      <c r="C36" s="128"/>
      <c r="D36" s="13" t="s">
        <v>14</v>
      </c>
      <c r="E36" s="14"/>
      <c r="F36" s="13" t="s">
        <v>53</v>
      </c>
      <c r="G36" s="15"/>
      <c r="H36" s="15"/>
      <c r="I36" s="16"/>
      <c r="J36" s="16"/>
      <c r="K36" s="16"/>
      <c r="L36" s="17"/>
    </row>
    <row r="37" spans="1:12" s="6" customFormat="1" ht="15" customHeight="1" x14ac:dyDescent="0.15">
      <c r="A37" s="18">
        <v>43252</v>
      </c>
      <c r="B37" s="19" t="s">
        <v>17</v>
      </c>
      <c r="C37" s="20">
        <v>43322</v>
      </c>
      <c r="D37" s="13" t="s">
        <v>9</v>
      </c>
      <c r="E37" s="14"/>
      <c r="F37" s="21"/>
      <c r="G37" s="80"/>
      <c r="H37" s="15"/>
      <c r="I37" s="16"/>
      <c r="J37" s="16"/>
      <c r="K37" s="16"/>
      <c r="L37" s="17"/>
    </row>
    <row r="38" spans="1:12" s="6" customFormat="1" ht="15" customHeight="1" x14ac:dyDescent="0.15">
      <c r="A38" s="22" t="s">
        <v>50</v>
      </c>
      <c r="B38" s="23"/>
      <c r="C38" s="24"/>
      <c r="D38" s="25"/>
      <c r="E38" s="26"/>
      <c r="F38" s="27"/>
      <c r="G38" s="28"/>
      <c r="H38" s="28"/>
      <c r="I38" s="29"/>
      <c r="J38" s="29"/>
      <c r="K38" s="29"/>
      <c r="L38" s="30"/>
    </row>
    <row r="39" spans="1:12" ht="15" customHeight="1" x14ac:dyDescent="0.15">
      <c r="A39" s="117" t="s">
        <v>55</v>
      </c>
      <c r="B39" s="118"/>
      <c r="C39" s="119"/>
      <c r="D39" s="8" t="s">
        <v>8</v>
      </c>
      <c r="E39" s="33">
        <v>43251</v>
      </c>
      <c r="F39" s="34" t="s">
        <v>57</v>
      </c>
      <c r="G39" s="83" t="s">
        <v>64</v>
      </c>
      <c r="H39" s="35" t="s">
        <v>1</v>
      </c>
      <c r="I39" s="36">
        <v>3963600</v>
      </c>
      <c r="J39" s="36">
        <v>3240000</v>
      </c>
      <c r="K39" s="37">
        <f t="shared" ref="K39" si="9">ROUND((J39/I39),3)</f>
        <v>0.81699999999999995</v>
      </c>
      <c r="L39" s="38"/>
    </row>
    <row r="40" spans="1:12" ht="15" customHeight="1" x14ac:dyDescent="0.15">
      <c r="A40" s="102" t="s">
        <v>56</v>
      </c>
      <c r="B40" s="103"/>
      <c r="C40" s="104"/>
      <c r="D40" s="13" t="s">
        <v>14</v>
      </c>
      <c r="E40" s="40"/>
      <c r="F40" s="39" t="s">
        <v>212</v>
      </c>
      <c r="G40" s="41"/>
      <c r="H40" s="41"/>
      <c r="I40" s="42"/>
      <c r="J40" s="42"/>
      <c r="K40" s="42"/>
      <c r="L40" s="43"/>
    </row>
    <row r="41" spans="1:12" ht="15" customHeight="1" x14ac:dyDescent="0.15">
      <c r="A41" s="44">
        <v>43252</v>
      </c>
      <c r="B41" s="19" t="s">
        <v>17</v>
      </c>
      <c r="C41" s="45">
        <v>43403</v>
      </c>
      <c r="D41" s="13" t="s">
        <v>9</v>
      </c>
      <c r="E41" s="40"/>
      <c r="F41" s="46"/>
      <c r="G41" s="83"/>
      <c r="H41" s="41"/>
      <c r="I41" s="42"/>
      <c r="J41" s="42"/>
      <c r="K41" s="42"/>
      <c r="L41" s="43"/>
    </row>
    <row r="42" spans="1:12" ht="15" customHeight="1" x14ac:dyDescent="0.15">
      <c r="A42" s="47" t="s">
        <v>50</v>
      </c>
      <c r="B42" s="48"/>
      <c r="C42" s="49"/>
      <c r="D42" s="25"/>
      <c r="E42" s="50"/>
      <c r="F42" s="51"/>
      <c r="G42" s="52"/>
      <c r="H42" s="52"/>
      <c r="I42" s="53"/>
      <c r="J42" s="53"/>
      <c r="K42" s="53"/>
      <c r="L42" s="54"/>
    </row>
    <row r="43" spans="1:12" ht="15" customHeight="1" x14ac:dyDescent="0.15">
      <c r="A43" s="117" t="s">
        <v>66</v>
      </c>
      <c r="B43" s="118"/>
      <c r="C43" s="119"/>
      <c r="D43" s="8" t="s">
        <v>8</v>
      </c>
      <c r="E43" s="33">
        <v>43258</v>
      </c>
      <c r="F43" s="34" t="s">
        <v>73</v>
      </c>
      <c r="G43" s="83" t="s">
        <v>123</v>
      </c>
      <c r="H43" s="35" t="s">
        <v>1</v>
      </c>
      <c r="I43" s="36">
        <v>13089600</v>
      </c>
      <c r="J43" s="36">
        <v>12690000</v>
      </c>
      <c r="K43" s="37">
        <f t="shared" ref="K43" si="10">ROUND((J43/I43),3)</f>
        <v>0.96899999999999997</v>
      </c>
      <c r="L43" s="38"/>
    </row>
    <row r="44" spans="1:12" ht="15" customHeight="1" x14ac:dyDescent="0.15">
      <c r="A44" s="102" t="s">
        <v>75</v>
      </c>
      <c r="B44" s="103"/>
      <c r="C44" s="104"/>
      <c r="D44" s="13" t="s">
        <v>14</v>
      </c>
      <c r="E44" s="40"/>
      <c r="F44" s="39" t="s">
        <v>74</v>
      </c>
      <c r="G44" s="41"/>
      <c r="H44" s="41"/>
      <c r="I44" s="42"/>
      <c r="J44" s="42"/>
      <c r="K44" s="42"/>
      <c r="L44" s="43"/>
    </row>
    <row r="45" spans="1:12" ht="15" customHeight="1" x14ac:dyDescent="0.15">
      <c r="A45" s="44">
        <v>43259</v>
      </c>
      <c r="B45" s="19" t="s">
        <v>17</v>
      </c>
      <c r="C45" s="45">
        <v>43434</v>
      </c>
      <c r="D45" s="13" t="s">
        <v>9</v>
      </c>
      <c r="E45" s="40"/>
      <c r="F45" s="46"/>
      <c r="G45" s="83"/>
      <c r="H45" s="41"/>
      <c r="I45" s="42"/>
      <c r="J45" s="42"/>
      <c r="K45" s="42"/>
      <c r="L45" s="43"/>
    </row>
    <row r="46" spans="1:12" ht="15" customHeight="1" x14ac:dyDescent="0.15">
      <c r="A46" s="47" t="s">
        <v>18</v>
      </c>
      <c r="B46" s="48"/>
      <c r="C46" s="49"/>
      <c r="D46" s="25"/>
      <c r="E46" s="50"/>
      <c r="F46" s="51"/>
      <c r="G46" s="52"/>
      <c r="H46" s="52"/>
      <c r="I46" s="53"/>
      <c r="J46" s="53"/>
      <c r="K46" s="53"/>
      <c r="L46" s="54"/>
    </row>
    <row r="47" spans="1:12" ht="15" customHeight="1" x14ac:dyDescent="0.15">
      <c r="A47" s="117" t="s">
        <v>67</v>
      </c>
      <c r="B47" s="118"/>
      <c r="C47" s="119"/>
      <c r="D47" s="8" t="s">
        <v>8</v>
      </c>
      <c r="E47" s="33">
        <v>43258</v>
      </c>
      <c r="F47" s="34" t="s">
        <v>57</v>
      </c>
      <c r="G47" s="83" t="s">
        <v>64</v>
      </c>
      <c r="H47" s="35" t="s">
        <v>1</v>
      </c>
      <c r="I47" s="36">
        <v>15584400</v>
      </c>
      <c r="J47" s="36">
        <v>12852000</v>
      </c>
      <c r="K47" s="37">
        <f t="shared" ref="K47" si="11">ROUND((J47/I47),3)</f>
        <v>0.82499999999999996</v>
      </c>
      <c r="L47" s="38"/>
    </row>
    <row r="48" spans="1:12" ht="15" customHeight="1" x14ac:dyDescent="0.15">
      <c r="A48" s="102" t="s">
        <v>76</v>
      </c>
      <c r="B48" s="103"/>
      <c r="C48" s="104"/>
      <c r="D48" s="13" t="s">
        <v>14</v>
      </c>
      <c r="E48" s="40"/>
      <c r="F48" s="39" t="s">
        <v>212</v>
      </c>
      <c r="G48" s="41"/>
      <c r="H48" s="41"/>
      <c r="I48" s="42"/>
      <c r="J48" s="42"/>
      <c r="K48" s="42"/>
      <c r="L48" s="43"/>
    </row>
    <row r="49" spans="1:12" ht="15" customHeight="1" x14ac:dyDescent="0.15">
      <c r="A49" s="44">
        <v>43259</v>
      </c>
      <c r="B49" s="19" t="s">
        <v>17</v>
      </c>
      <c r="C49" s="45">
        <v>43434</v>
      </c>
      <c r="D49" s="13" t="s">
        <v>9</v>
      </c>
      <c r="E49" s="40"/>
      <c r="F49" s="46"/>
      <c r="G49" s="83"/>
      <c r="H49" s="41"/>
      <c r="I49" s="42"/>
      <c r="J49" s="42"/>
      <c r="K49" s="42"/>
      <c r="L49" s="43"/>
    </row>
    <row r="50" spans="1:12" ht="15" customHeight="1" x14ac:dyDescent="0.15">
      <c r="A50" s="47" t="s">
        <v>18</v>
      </c>
      <c r="B50" s="48"/>
      <c r="C50" s="49"/>
      <c r="D50" s="25"/>
      <c r="E50" s="50"/>
      <c r="F50" s="51"/>
      <c r="G50" s="52"/>
      <c r="H50" s="52"/>
      <c r="I50" s="53"/>
      <c r="J50" s="53"/>
      <c r="K50" s="53"/>
      <c r="L50" s="54"/>
    </row>
    <row r="51" spans="1:12" ht="15" customHeight="1" x14ac:dyDescent="0.15">
      <c r="A51" s="105" t="s">
        <v>68</v>
      </c>
      <c r="B51" s="106"/>
      <c r="C51" s="107"/>
      <c r="D51" s="8" t="s">
        <v>8</v>
      </c>
      <c r="E51" s="33">
        <v>43258</v>
      </c>
      <c r="F51" s="34" t="s">
        <v>78</v>
      </c>
      <c r="G51" s="83" t="s">
        <v>80</v>
      </c>
      <c r="H51" s="35" t="s">
        <v>1</v>
      </c>
      <c r="I51" s="36">
        <v>4924800</v>
      </c>
      <c r="J51" s="36">
        <v>4860000</v>
      </c>
      <c r="K51" s="37">
        <f t="shared" ref="K51" si="12">ROUND((J51/I51),3)</f>
        <v>0.98699999999999999</v>
      </c>
      <c r="L51" s="38"/>
    </row>
    <row r="52" spans="1:12" ht="15" customHeight="1" x14ac:dyDescent="0.15">
      <c r="A52" s="102" t="s">
        <v>77</v>
      </c>
      <c r="B52" s="103"/>
      <c r="C52" s="104"/>
      <c r="D52" s="13" t="s">
        <v>14</v>
      </c>
      <c r="E52" s="40"/>
      <c r="F52" s="39" t="s">
        <v>79</v>
      </c>
      <c r="G52" s="41"/>
      <c r="H52" s="41"/>
      <c r="I52" s="42"/>
      <c r="J52" s="42"/>
      <c r="K52" s="42"/>
      <c r="L52" s="43"/>
    </row>
    <row r="53" spans="1:12" ht="15" customHeight="1" x14ac:dyDescent="0.15">
      <c r="A53" s="44">
        <v>43259</v>
      </c>
      <c r="B53" s="19" t="s">
        <v>17</v>
      </c>
      <c r="C53" s="45">
        <v>43301</v>
      </c>
      <c r="D53" s="13" t="s">
        <v>9</v>
      </c>
      <c r="E53" s="40"/>
      <c r="F53" s="46"/>
      <c r="G53" s="83"/>
      <c r="H53" s="41"/>
      <c r="I53" s="42"/>
      <c r="J53" s="42"/>
      <c r="K53" s="42"/>
      <c r="L53" s="43"/>
    </row>
    <row r="54" spans="1:12" ht="15" customHeight="1" x14ac:dyDescent="0.15">
      <c r="A54" s="47" t="s">
        <v>18</v>
      </c>
      <c r="B54" s="48"/>
      <c r="C54" s="49"/>
      <c r="D54" s="25"/>
      <c r="E54" s="50"/>
      <c r="F54" s="51"/>
      <c r="G54" s="52"/>
      <c r="H54" s="52"/>
      <c r="I54" s="53"/>
      <c r="J54" s="53"/>
      <c r="K54" s="53"/>
      <c r="L54" s="54"/>
    </row>
    <row r="55" spans="1:12" ht="15" customHeight="1" x14ac:dyDescent="0.15">
      <c r="A55" s="117" t="s">
        <v>69</v>
      </c>
      <c r="B55" s="118"/>
      <c r="C55" s="119"/>
      <c r="D55" s="8" t="s">
        <v>8</v>
      </c>
      <c r="E55" s="33">
        <v>43272</v>
      </c>
      <c r="F55" s="55" t="s">
        <v>82</v>
      </c>
      <c r="G55" s="83" t="s">
        <v>83</v>
      </c>
      <c r="H55" s="35" t="s">
        <v>1</v>
      </c>
      <c r="I55" s="36">
        <v>4860000</v>
      </c>
      <c r="J55" s="36">
        <v>4644000</v>
      </c>
      <c r="K55" s="37">
        <f t="shared" ref="K55" si="13">ROUND((J55/I55),3)</f>
        <v>0.95599999999999996</v>
      </c>
      <c r="L55" s="38"/>
    </row>
    <row r="56" spans="1:12" ht="15" customHeight="1" x14ac:dyDescent="0.15">
      <c r="A56" s="102" t="s">
        <v>81</v>
      </c>
      <c r="B56" s="103"/>
      <c r="C56" s="104"/>
      <c r="D56" s="13" t="s">
        <v>14</v>
      </c>
      <c r="E56" s="40"/>
      <c r="F56" s="39" t="s">
        <v>84</v>
      </c>
      <c r="G56" s="41"/>
      <c r="H56" s="41"/>
      <c r="I56" s="42"/>
      <c r="J56" s="42"/>
      <c r="K56" s="42"/>
      <c r="L56" s="43"/>
    </row>
    <row r="57" spans="1:12" ht="15" customHeight="1" x14ac:dyDescent="0.15">
      <c r="A57" s="44">
        <v>43273</v>
      </c>
      <c r="B57" s="19" t="s">
        <v>17</v>
      </c>
      <c r="C57" s="45">
        <v>43371</v>
      </c>
      <c r="D57" s="13" t="s">
        <v>9</v>
      </c>
      <c r="E57" s="40"/>
      <c r="F57" s="46"/>
      <c r="G57" s="83"/>
      <c r="H57" s="41"/>
      <c r="I57" s="42"/>
      <c r="J57" s="42"/>
      <c r="K57" s="42"/>
      <c r="L57" s="43"/>
    </row>
    <row r="58" spans="1:12" ht="15" customHeight="1" x14ac:dyDescent="0.15">
      <c r="A58" s="47" t="s">
        <v>18</v>
      </c>
      <c r="B58" s="48"/>
      <c r="C58" s="49"/>
      <c r="D58" s="25"/>
      <c r="E58" s="50"/>
      <c r="F58" s="51"/>
      <c r="G58" s="52"/>
      <c r="H58" s="52"/>
      <c r="I58" s="53"/>
      <c r="J58" s="53"/>
      <c r="K58" s="53"/>
      <c r="L58" s="54"/>
    </row>
    <row r="59" spans="1:12" ht="15" customHeight="1" x14ac:dyDescent="0.15">
      <c r="A59" s="117" t="s">
        <v>70</v>
      </c>
      <c r="B59" s="118"/>
      <c r="C59" s="119"/>
      <c r="D59" s="8" t="s">
        <v>8</v>
      </c>
      <c r="E59" s="33">
        <v>43279</v>
      </c>
      <c r="F59" s="34" t="s">
        <v>86</v>
      </c>
      <c r="G59" s="83" t="s">
        <v>88</v>
      </c>
      <c r="H59" s="35" t="s">
        <v>1</v>
      </c>
      <c r="I59" s="36">
        <v>7711200</v>
      </c>
      <c r="J59" s="36">
        <v>3780000</v>
      </c>
      <c r="K59" s="37">
        <f t="shared" ref="K59" si="14">ROUND((J59/I59),3)</f>
        <v>0.49</v>
      </c>
      <c r="L59" s="38"/>
    </row>
    <row r="60" spans="1:12" ht="15" customHeight="1" x14ac:dyDescent="0.15">
      <c r="A60" s="108" t="s">
        <v>85</v>
      </c>
      <c r="B60" s="109"/>
      <c r="C60" s="110"/>
      <c r="D60" s="13" t="s">
        <v>14</v>
      </c>
      <c r="E60" s="40"/>
      <c r="F60" s="39" t="s">
        <v>87</v>
      </c>
      <c r="G60" s="41"/>
      <c r="H60" s="41"/>
      <c r="I60" s="42"/>
      <c r="J60" s="42"/>
      <c r="K60" s="42"/>
      <c r="L60" s="43"/>
    </row>
    <row r="61" spans="1:12" ht="15" customHeight="1" x14ac:dyDescent="0.15">
      <c r="A61" s="44">
        <v>43280</v>
      </c>
      <c r="B61" s="19" t="s">
        <v>17</v>
      </c>
      <c r="C61" s="45">
        <v>43371</v>
      </c>
      <c r="D61" s="13" t="s">
        <v>9</v>
      </c>
      <c r="E61" s="40"/>
      <c r="F61" s="46"/>
      <c r="G61" s="83"/>
      <c r="H61" s="41"/>
      <c r="I61" s="42"/>
      <c r="J61" s="42"/>
      <c r="K61" s="42"/>
      <c r="L61" s="43"/>
    </row>
    <row r="62" spans="1:12" ht="15" customHeight="1" x14ac:dyDescent="0.15">
      <c r="A62" s="47" t="s">
        <v>18</v>
      </c>
      <c r="B62" s="48"/>
      <c r="C62" s="49"/>
      <c r="D62" s="25"/>
      <c r="E62" s="50"/>
      <c r="F62" s="51"/>
      <c r="G62" s="52"/>
      <c r="H62" s="52"/>
      <c r="I62" s="53"/>
      <c r="J62" s="53"/>
      <c r="K62" s="53"/>
      <c r="L62" s="54"/>
    </row>
    <row r="63" spans="1:12" ht="15" customHeight="1" x14ac:dyDescent="0.15">
      <c r="A63" s="117" t="s">
        <v>71</v>
      </c>
      <c r="B63" s="118"/>
      <c r="C63" s="119"/>
      <c r="D63" s="8" t="s">
        <v>8</v>
      </c>
      <c r="E63" s="33">
        <v>43279</v>
      </c>
      <c r="F63" s="34" t="s">
        <v>90</v>
      </c>
      <c r="G63" s="83" t="s">
        <v>92</v>
      </c>
      <c r="H63" s="35" t="s">
        <v>1</v>
      </c>
      <c r="I63" s="36">
        <v>2916000</v>
      </c>
      <c r="J63" s="36">
        <v>950400</v>
      </c>
      <c r="K63" s="37">
        <f t="shared" ref="K63" si="15">ROUND((J63/I63),3)</f>
        <v>0.32600000000000001</v>
      </c>
      <c r="L63" s="38"/>
    </row>
    <row r="64" spans="1:12" ht="15" customHeight="1" x14ac:dyDescent="0.15">
      <c r="A64" s="102" t="s">
        <v>89</v>
      </c>
      <c r="B64" s="103"/>
      <c r="C64" s="104"/>
      <c r="D64" s="13" t="s">
        <v>14</v>
      </c>
      <c r="E64" s="40"/>
      <c r="F64" s="39" t="s">
        <v>91</v>
      </c>
      <c r="G64" s="41"/>
      <c r="H64" s="41"/>
      <c r="I64" s="42"/>
      <c r="J64" s="42"/>
      <c r="K64" s="42"/>
      <c r="L64" s="43"/>
    </row>
    <row r="65" spans="1:12" ht="15" customHeight="1" x14ac:dyDescent="0.15">
      <c r="A65" s="44">
        <v>43280</v>
      </c>
      <c r="B65" s="19" t="s">
        <v>17</v>
      </c>
      <c r="C65" s="45">
        <v>43404</v>
      </c>
      <c r="D65" s="13" t="s">
        <v>9</v>
      </c>
      <c r="E65" s="40"/>
      <c r="F65" s="46"/>
      <c r="G65" s="83"/>
      <c r="H65" s="41"/>
      <c r="I65" s="42"/>
      <c r="J65" s="42"/>
      <c r="K65" s="42"/>
      <c r="L65" s="43"/>
    </row>
    <row r="66" spans="1:12" ht="15" customHeight="1" x14ac:dyDescent="0.15">
      <c r="A66" s="47" t="s">
        <v>18</v>
      </c>
      <c r="B66" s="48"/>
      <c r="C66" s="49"/>
      <c r="D66" s="25"/>
      <c r="E66" s="50"/>
      <c r="F66" s="51"/>
      <c r="G66" s="52"/>
      <c r="H66" s="52"/>
      <c r="I66" s="53"/>
      <c r="J66" s="53"/>
      <c r="K66" s="53"/>
      <c r="L66" s="54"/>
    </row>
    <row r="67" spans="1:12" ht="15" customHeight="1" x14ac:dyDescent="0.15">
      <c r="A67" s="117" t="s">
        <v>72</v>
      </c>
      <c r="B67" s="118"/>
      <c r="C67" s="119"/>
      <c r="D67" s="8" t="s">
        <v>8</v>
      </c>
      <c r="E67" s="33">
        <v>43279</v>
      </c>
      <c r="F67" s="34" t="s">
        <v>144</v>
      </c>
      <c r="G67" s="83" t="s">
        <v>93</v>
      </c>
      <c r="H67" s="35" t="s">
        <v>1</v>
      </c>
      <c r="I67" s="36">
        <v>4525200</v>
      </c>
      <c r="J67" s="36">
        <v>2689200</v>
      </c>
      <c r="K67" s="37">
        <f t="shared" ref="K67" si="16">ROUND((J67/I67),3)</f>
        <v>0.59399999999999997</v>
      </c>
      <c r="L67" s="38"/>
    </row>
    <row r="68" spans="1:12" ht="15" customHeight="1" x14ac:dyDescent="0.15">
      <c r="A68" s="102" t="s">
        <v>85</v>
      </c>
      <c r="B68" s="103"/>
      <c r="C68" s="104"/>
      <c r="D68" s="13" t="s">
        <v>14</v>
      </c>
      <c r="E68" s="40"/>
      <c r="F68" s="39" t="s">
        <v>43</v>
      </c>
      <c r="G68" s="41"/>
      <c r="H68" s="41"/>
      <c r="I68" s="42"/>
      <c r="J68" s="42"/>
      <c r="K68" s="42"/>
      <c r="L68" s="43"/>
    </row>
    <row r="69" spans="1:12" ht="15" customHeight="1" x14ac:dyDescent="0.15">
      <c r="A69" s="44">
        <v>43280</v>
      </c>
      <c r="B69" s="19" t="s">
        <v>17</v>
      </c>
      <c r="C69" s="45">
        <v>43371</v>
      </c>
      <c r="D69" s="13" t="s">
        <v>9</v>
      </c>
      <c r="E69" s="40"/>
      <c r="F69" s="46"/>
      <c r="G69" s="83"/>
      <c r="H69" s="41"/>
      <c r="I69" s="42"/>
      <c r="J69" s="42"/>
      <c r="K69" s="42"/>
      <c r="L69" s="43"/>
    </row>
    <row r="70" spans="1:12" ht="15" customHeight="1" x14ac:dyDescent="0.15">
      <c r="A70" s="47" t="s">
        <v>18</v>
      </c>
      <c r="B70" s="48"/>
      <c r="C70" s="49"/>
      <c r="D70" s="25"/>
      <c r="E70" s="50"/>
      <c r="F70" s="51"/>
      <c r="G70" s="52"/>
      <c r="H70" s="52"/>
      <c r="I70" s="53"/>
      <c r="J70" s="53"/>
      <c r="K70" s="53"/>
      <c r="L70" s="54"/>
    </row>
    <row r="71" spans="1:12" ht="15" customHeight="1" x14ac:dyDescent="0.15">
      <c r="A71" s="117" t="s">
        <v>94</v>
      </c>
      <c r="B71" s="118"/>
      <c r="C71" s="119"/>
      <c r="D71" s="8" t="s">
        <v>8</v>
      </c>
      <c r="E71" s="33">
        <v>43283</v>
      </c>
      <c r="F71" s="55" t="s">
        <v>95</v>
      </c>
      <c r="G71" s="83" t="s">
        <v>97</v>
      </c>
      <c r="H71" s="35" t="s">
        <v>1</v>
      </c>
      <c r="I71" s="36">
        <v>17809200</v>
      </c>
      <c r="J71" s="36">
        <v>13500000</v>
      </c>
      <c r="K71" s="37">
        <f t="shared" ref="K71" si="17">ROUND((J71/I71),3)</f>
        <v>0.75800000000000001</v>
      </c>
      <c r="L71" s="38"/>
    </row>
    <row r="72" spans="1:12" ht="15" customHeight="1" x14ac:dyDescent="0.15">
      <c r="A72" s="102" t="s">
        <v>77</v>
      </c>
      <c r="B72" s="103"/>
      <c r="C72" s="104"/>
      <c r="D72" s="13" t="s">
        <v>14</v>
      </c>
      <c r="E72" s="40"/>
      <c r="F72" s="39" t="s">
        <v>96</v>
      </c>
      <c r="G72" s="41"/>
      <c r="H72" s="41"/>
      <c r="I72" s="42"/>
      <c r="J72" s="42"/>
      <c r="K72" s="42"/>
      <c r="L72" s="43"/>
    </row>
    <row r="73" spans="1:12" ht="15" customHeight="1" x14ac:dyDescent="0.15">
      <c r="A73" s="44">
        <v>43284</v>
      </c>
      <c r="B73" s="19" t="s">
        <v>17</v>
      </c>
      <c r="C73" s="45">
        <v>43539</v>
      </c>
      <c r="D73" s="13" t="s">
        <v>9</v>
      </c>
      <c r="E73" s="40"/>
      <c r="F73" s="46"/>
      <c r="G73" s="83"/>
      <c r="H73" s="41"/>
      <c r="I73" s="42"/>
      <c r="J73" s="42"/>
      <c r="K73" s="42"/>
      <c r="L73" s="43"/>
    </row>
    <row r="74" spans="1:12" ht="15" customHeight="1" x14ac:dyDescent="0.15">
      <c r="A74" s="47" t="s">
        <v>18</v>
      </c>
      <c r="B74" s="48"/>
      <c r="C74" s="49"/>
      <c r="D74" s="25"/>
      <c r="E74" s="50"/>
      <c r="F74" s="51"/>
      <c r="G74" s="52"/>
      <c r="H74" s="52"/>
      <c r="I74" s="53"/>
      <c r="J74" s="53"/>
      <c r="K74" s="53"/>
      <c r="L74" s="54"/>
    </row>
    <row r="75" spans="1:12" ht="15" customHeight="1" x14ac:dyDescent="0.15">
      <c r="A75" s="105" t="s">
        <v>98</v>
      </c>
      <c r="B75" s="106"/>
      <c r="C75" s="107"/>
      <c r="D75" s="8" t="s">
        <v>8</v>
      </c>
      <c r="E75" s="33">
        <v>43293</v>
      </c>
      <c r="F75" s="34" t="s">
        <v>100</v>
      </c>
      <c r="G75" s="83" t="s">
        <v>102</v>
      </c>
      <c r="H75" s="35" t="s">
        <v>1</v>
      </c>
      <c r="I75" s="36">
        <v>4924800</v>
      </c>
      <c r="J75" s="36">
        <v>3639600</v>
      </c>
      <c r="K75" s="37">
        <f t="shared" ref="K75" si="18">ROUND((J75/I75),3)</f>
        <v>0.73899999999999999</v>
      </c>
      <c r="L75" s="38"/>
    </row>
    <row r="76" spans="1:12" ht="15" customHeight="1" x14ac:dyDescent="0.15">
      <c r="A76" s="108" t="s">
        <v>99</v>
      </c>
      <c r="B76" s="109"/>
      <c r="C76" s="110"/>
      <c r="D76" s="13" t="s">
        <v>14</v>
      </c>
      <c r="E76" s="40"/>
      <c r="F76" s="39" t="s">
        <v>101</v>
      </c>
      <c r="G76" s="41"/>
      <c r="H76" s="41"/>
      <c r="I76" s="42"/>
      <c r="J76" s="42"/>
      <c r="K76" s="42"/>
      <c r="L76" s="43"/>
    </row>
    <row r="77" spans="1:12" ht="15" customHeight="1" x14ac:dyDescent="0.15">
      <c r="A77" s="44">
        <v>43294</v>
      </c>
      <c r="B77" s="19" t="s">
        <v>17</v>
      </c>
      <c r="C77" s="45">
        <v>43434</v>
      </c>
      <c r="D77" s="13" t="s">
        <v>9</v>
      </c>
      <c r="E77" s="40"/>
      <c r="F77" s="46"/>
      <c r="G77" s="83"/>
      <c r="H77" s="41"/>
      <c r="I77" s="42"/>
      <c r="J77" s="42"/>
      <c r="K77" s="42"/>
      <c r="L77" s="43"/>
    </row>
    <row r="78" spans="1:12" ht="15" customHeight="1" x14ac:dyDescent="0.15">
      <c r="A78" s="47" t="s">
        <v>18</v>
      </c>
      <c r="B78" s="48"/>
      <c r="C78" s="49"/>
      <c r="D78" s="25"/>
      <c r="E78" s="50"/>
      <c r="F78" s="51"/>
      <c r="G78" s="52"/>
      <c r="H78" s="52"/>
      <c r="I78" s="53"/>
      <c r="J78" s="53"/>
      <c r="K78" s="53"/>
      <c r="L78" s="54"/>
    </row>
    <row r="79" spans="1:12" ht="15" customHeight="1" x14ac:dyDescent="0.15">
      <c r="A79" s="117" t="s">
        <v>103</v>
      </c>
      <c r="B79" s="118"/>
      <c r="C79" s="119"/>
      <c r="D79" s="8" t="s">
        <v>8</v>
      </c>
      <c r="E79" s="33">
        <v>43311</v>
      </c>
      <c r="F79" s="34" t="s">
        <v>57</v>
      </c>
      <c r="G79" s="83" t="s">
        <v>64</v>
      </c>
      <c r="H79" s="35" t="s">
        <v>1</v>
      </c>
      <c r="I79" s="36">
        <v>8899200</v>
      </c>
      <c r="J79" s="36">
        <v>8100000</v>
      </c>
      <c r="K79" s="37">
        <f t="shared" ref="K79" si="19">ROUND((J79/I79),3)</f>
        <v>0.91</v>
      </c>
      <c r="L79" s="38"/>
    </row>
    <row r="80" spans="1:12" ht="15" customHeight="1" x14ac:dyDescent="0.15">
      <c r="A80" s="102" t="s">
        <v>104</v>
      </c>
      <c r="B80" s="103"/>
      <c r="C80" s="104"/>
      <c r="D80" s="13" t="s">
        <v>14</v>
      </c>
      <c r="E80" s="40"/>
      <c r="F80" s="39" t="s">
        <v>212</v>
      </c>
      <c r="G80" s="41"/>
      <c r="H80" s="41"/>
      <c r="I80" s="42"/>
      <c r="J80" s="42"/>
      <c r="K80" s="42"/>
      <c r="L80" s="43"/>
    </row>
    <row r="81" spans="1:12" ht="15" customHeight="1" x14ac:dyDescent="0.15">
      <c r="A81" s="44">
        <v>43312</v>
      </c>
      <c r="B81" s="19" t="s">
        <v>17</v>
      </c>
      <c r="C81" s="45">
        <v>43524</v>
      </c>
      <c r="D81" s="13" t="s">
        <v>9</v>
      </c>
      <c r="E81" s="40"/>
      <c r="F81" s="46"/>
      <c r="G81" s="83"/>
      <c r="H81" s="41"/>
      <c r="I81" s="42"/>
      <c r="J81" s="42"/>
      <c r="K81" s="42"/>
      <c r="L81" s="43"/>
    </row>
    <row r="82" spans="1:12" ht="15" customHeight="1" x14ac:dyDescent="0.15">
      <c r="A82" s="47" t="s">
        <v>18</v>
      </c>
      <c r="B82" s="48"/>
      <c r="C82" s="49"/>
      <c r="D82" s="25"/>
      <c r="E82" s="50"/>
      <c r="F82" s="51"/>
      <c r="G82" s="52"/>
      <c r="H82" s="52"/>
      <c r="I82" s="53"/>
      <c r="J82" s="53"/>
      <c r="K82" s="53"/>
      <c r="L82" s="54"/>
    </row>
    <row r="83" spans="1:12" ht="15" customHeight="1" x14ac:dyDescent="0.15">
      <c r="A83" s="117" t="s">
        <v>105</v>
      </c>
      <c r="B83" s="118"/>
      <c r="C83" s="119"/>
      <c r="D83" s="8" t="s">
        <v>8</v>
      </c>
      <c r="E83" s="33">
        <v>43311</v>
      </c>
      <c r="F83" s="34" t="s">
        <v>78</v>
      </c>
      <c r="G83" s="83" t="s">
        <v>80</v>
      </c>
      <c r="H83" s="35" t="s">
        <v>1</v>
      </c>
      <c r="I83" s="36">
        <v>5616000</v>
      </c>
      <c r="J83" s="36">
        <v>4860000</v>
      </c>
      <c r="K83" s="37">
        <f t="shared" ref="K83" si="20">ROUND((J83/I83),3)</f>
        <v>0.86499999999999999</v>
      </c>
      <c r="L83" s="38"/>
    </row>
    <row r="84" spans="1:12" ht="15" customHeight="1" x14ac:dyDescent="0.15">
      <c r="A84" s="102" t="s">
        <v>26</v>
      </c>
      <c r="B84" s="103"/>
      <c r="C84" s="104"/>
      <c r="D84" s="13" t="s">
        <v>14</v>
      </c>
      <c r="E84" s="40"/>
      <c r="F84" s="39" t="s">
        <v>79</v>
      </c>
      <c r="G84" s="41"/>
      <c r="H84" s="41"/>
      <c r="I84" s="42"/>
      <c r="J84" s="42"/>
      <c r="K84" s="42"/>
      <c r="L84" s="43"/>
    </row>
    <row r="85" spans="1:12" ht="15" customHeight="1" x14ac:dyDescent="0.15">
      <c r="A85" s="44">
        <v>43312</v>
      </c>
      <c r="B85" s="19" t="s">
        <v>17</v>
      </c>
      <c r="C85" s="45">
        <v>43459</v>
      </c>
      <c r="D85" s="13" t="s">
        <v>9</v>
      </c>
      <c r="E85" s="40"/>
      <c r="F85" s="46"/>
      <c r="G85" s="83"/>
      <c r="H85" s="41"/>
      <c r="I85" s="42"/>
      <c r="J85" s="42"/>
      <c r="K85" s="42"/>
      <c r="L85" s="43"/>
    </row>
    <row r="86" spans="1:12" ht="15" customHeight="1" x14ac:dyDescent="0.15">
      <c r="A86" s="47" t="s">
        <v>18</v>
      </c>
      <c r="B86" s="48"/>
      <c r="C86" s="49"/>
      <c r="D86" s="25"/>
      <c r="E86" s="50"/>
      <c r="F86" s="51"/>
      <c r="G86" s="52"/>
      <c r="H86" s="52"/>
      <c r="I86" s="53"/>
      <c r="J86" s="53"/>
      <c r="K86" s="53"/>
      <c r="L86" s="54"/>
    </row>
    <row r="87" spans="1:12" ht="15" customHeight="1" x14ac:dyDescent="0.15">
      <c r="A87" s="105" t="s">
        <v>106</v>
      </c>
      <c r="B87" s="106"/>
      <c r="C87" s="107"/>
      <c r="D87" s="8" t="s">
        <v>8</v>
      </c>
      <c r="E87" s="33">
        <v>43311</v>
      </c>
      <c r="F87" s="31" t="s">
        <v>41</v>
      </c>
      <c r="G87" s="80" t="s">
        <v>33</v>
      </c>
      <c r="H87" s="35" t="s">
        <v>1</v>
      </c>
      <c r="I87" s="36">
        <v>4762800</v>
      </c>
      <c r="J87" s="36">
        <v>1328400</v>
      </c>
      <c r="K87" s="37">
        <f t="shared" ref="K87" si="21">ROUND((J87/I87),3)</f>
        <v>0.27900000000000003</v>
      </c>
      <c r="L87" s="38"/>
    </row>
    <row r="88" spans="1:12" ht="15" customHeight="1" x14ac:dyDescent="0.15">
      <c r="A88" s="102" t="s">
        <v>26</v>
      </c>
      <c r="B88" s="103"/>
      <c r="C88" s="104"/>
      <c r="D88" s="13" t="s">
        <v>14</v>
      </c>
      <c r="E88" s="40"/>
      <c r="F88" s="13" t="s">
        <v>44</v>
      </c>
      <c r="G88" s="15"/>
      <c r="H88" s="41"/>
      <c r="I88" s="42"/>
      <c r="J88" s="42"/>
      <c r="K88" s="42"/>
      <c r="L88" s="43"/>
    </row>
    <row r="89" spans="1:12" ht="15" customHeight="1" x14ac:dyDescent="0.15">
      <c r="A89" s="44">
        <v>43312</v>
      </c>
      <c r="B89" s="19" t="s">
        <v>17</v>
      </c>
      <c r="C89" s="45">
        <v>43524</v>
      </c>
      <c r="D89" s="13" t="s">
        <v>9</v>
      </c>
      <c r="E89" s="40"/>
      <c r="F89" s="46"/>
      <c r="G89" s="83"/>
      <c r="H89" s="41"/>
      <c r="I89" s="42"/>
      <c r="J89" s="42"/>
      <c r="K89" s="42"/>
      <c r="L89" s="43"/>
    </row>
    <row r="90" spans="1:12" ht="15" customHeight="1" x14ac:dyDescent="0.15">
      <c r="A90" s="47" t="s">
        <v>18</v>
      </c>
      <c r="B90" s="48"/>
      <c r="C90" s="49"/>
      <c r="D90" s="25"/>
      <c r="E90" s="50"/>
      <c r="F90" s="51"/>
      <c r="G90" s="52"/>
      <c r="H90" s="52"/>
      <c r="I90" s="53"/>
      <c r="J90" s="53"/>
      <c r="K90" s="53"/>
      <c r="L90" s="54"/>
    </row>
    <row r="91" spans="1:12" ht="15" customHeight="1" x14ac:dyDescent="0.15">
      <c r="A91" s="105" t="s">
        <v>107</v>
      </c>
      <c r="B91" s="106"/>
      <c r="C91" s="107"/>
      <c r="D91" s="8" t="s">
        <v>8</v>
      </c>
      <c r="E91" s="33">
        <v>43315</v>
      </c>
      <c r="F91" s="31" t="s">
        <v>116</v>
      </c>
      <c r="G91" s="80" t="s">
        <v>130</v>
      </c>
      <c r="H91" s="35" t="s">
        <v>1</v>
      </c>
      <c r="I91" s="36">
        <v>8467200</v>
      </c>
      <c r="J91" s="36">
        <v>3013200</v>
      </c>
      <c r="K91" s="37">
        <f t="shared" ref="K91" si="22">ROUND((J91/I91),3)</f>
        <v>0.35599999999999998</v>
      </c>
      <c r="L91" s="38"/>
    </row>
    <row r="92" spans="1:12" ht="15" customHeight="1" x14ac:dyDescent="0.15">
      <c r="A92" s="111" t="s">
        <v>136</v>
      </c>
      <c r="B92" s="112"/>
      <c r="C92" s="113"/>
      <c r="D92" s="13" t="s">
        <v>14</v>
      </c>
      <c r="E92" s="40"/>
      <c r="F92" s="13" t="s">
        <v>129</v>
      </c>
      <c r="G92" s="15"/>
      <c r="H92" s="41"/>
      <c r="I92" s="42"/>
      <c r="J92" s="42"/>
      <c r="K92" s="42"/>
      <c r="L92" s="43"/>
    </row>
    <row r="93" spans="1:12" ht="15" customHeight="1" x14ac:dyDescent="0.15">
      <c r="A93" s="44">
        <v>43316</v>
      </c>
      <c r="B93" s="19" t="s">
        <v>17</v>
      </c>
      <c r="C93" s="45">
        <v>43496</v>
      </c>
      <c r="D93" s="13" t="s">
        <v>9</v>
      </c>
      <c r="E93" s="40"/>
      <c r="F93" s="46"/>
      <c r="G93" s="83"/>
      <c r="H93" s="41"/>
      <c r="I93" s="42"/>
      <c r="J93" s="42"/>
      <c r="K93" s="42"/>
      <c r="L93" s="43"/>
    </row>
    <row r="94" spans="1:12" ht="15" customHeight="1" x14ac:dyDescent="0.15">
      <c r="A94" s="47" t="s">
        <v>18</v>
      </c>
      <c r="B94" s="48"/>
      <c r="C94" s="49"/>
      <c r="D94" s="25"/>
      <c r="E94" s="50"/>
      <c r="F94" s="51"/>
      <c r="G94" s="52"/>
      <c r="H94" s="52"/>
      <c r="I94" s="53"/>
      <c r="J94" s="53"/>
      <c r="K94" s="53"/>
      <c r="L94" s="54"/>
    </row>
    <row r="95" spans="1:12" ht="15" customHeight="1" x14ac:dyDescent="0.15">
      <c r="A95" s="105" t="s">
        <v>108</v>
      </c>
      <c r="B95" s="106"/>
      <c r="C95" s="107"/>
      <c r="D95" s="8" t="s">
        <v>8</v>
      </c>
      <c r="E95" s="33">
        <v>43315</v>
      </c>
      <c r="F95" s="31" t="s">
        <v>117</v>
      </c>
      <c r="G95" s="80" t="s">
        <v>125</v>
      </c>
      <c r="H95" s="35" t="s">
        <v>1</v>
      </c>
      <c r="I95" s="36">
        <v>6264000</v>
      </c>
      <c r="J95" s="36">
        <v>3531600</v>
      </c>
      <c r="K95" s="37">
        <f t="shared" ref="K95" si="23">ROUND((J95/I95),3)</f>
        <v>0.56399999999999995</v>
      </c>
      <c r="L95" s="38"/>
    </row>
    <row r="96" spans="1:12" ht="15" customHeight="1" x14ac:dyDescent="0.15">
      <c r="A96" s="114" t="s">
        <v>137</v>
      </c>
      <c r="B96" s="115"/>
      <c r="C96" s="116"/>
      <c r="D96" s="13" t="s">
        <v>14</v>
      </c>
      <c r="E96" s="40"/>
      <c r="F96" s="13" t="s">
        <v>124</v>
      </c>
      <c r="G96" s="15"/>
      <c r="H96" s="41"/>
      <c r="I96" s="42"/>
      <c r="J96" s="42"/>
      <c r="K96" s="42"/>
      <c r="L96" s="43"/>
    </row>
    <row r="97" spans="1:14" ht="15" customHeight="1" x14ac:dyDescent="0.15">
      <c r="A97" s="44">
        <v>43316</v>
      </c>
      <c r="B97" s="19" t="s">
        <v>17</v>
      </c>
      <c r="C97" s="45">
        <v>43455</v>
      </c>
      <c r="D97" s="13" t="s">
        <v>9</v>
      </c>
      <c r="E97" s="40"/>
      <c r="F97" s="46"/>
      <c r="G97" s="83"/>
      <c r="H97" s="41"/>
      <c r="I97" s="42"/>
      <c r="J97" s="42"/>
      <c r="K97" s="42"/>
      <c r="L97" s="43"/>
    </row>
    <row r="98" spans="1:14" ht="15" customHeight="1" x14ac:dyDescent="0.15">
      <c r="A98" s="47" t="s">
        <v>18</v>
      </c>
      <c r="B98" s="48"/>
      <c r="C98" s="49"/>
      <c r="D98" s="25"/>
      <c r="E98" s="50"/>
      <c r="F98" s="51"/>
      <c r="G98" s="52"/>
      <c r="H98" s="52"/>
      <c r="I98" s="53"/>
      <c r="J98" s="53"/>
      <c r="K98" s="53"/>
      <c r="L98" s="54"/>
    </row>
    <row r="99" spans="1:14" ht="15" customHeight="1" x14ac:dyDescent="0.15">
      <c r="A99" s="105" t="s">
        <v>109</v>
      </c>
      <c r="B99" s="106"/>
      <c r="C99" s="107"/>
      <c r="D99" s="8" t="s">
        <v>8</v>
      </c>
      <c r="E99" s="33">
        <v>43315</v>
      </c>
      <c r="F99" s="31" t="s">
        <v>118</v>
      </c>
      <c r="G99" s="80" t="s">
        <v>140</v>
      </c>
      <c r="H99" s="35" t="s">
        <v>1</v>
      </c>
      <c r="I99" s="36">
        <v>6048000</v>
      </c>
      <c r="J99" s="36">
        <v>3380400</v>
      </c>
      <c r="K99" s="37">
        <f t="shared" ref="K99" si="24">ROUND((J99/I99),3)</f>
        <v>0.55900000000000005</v>
      </c>
      <c r="L99" s="38"/>
    </row>
    <row r="100" spans="1:14" ht="15" customHeight="1" x14ac:dyDescent="0.15">
      <c r="A100" s="108" t="s">
        <v>138</v>
      </c>
      <c r="B100" s="109"/>
      <c r="C100" s="110"/>
      <c r="D100" s="13" t="s">
        <v>14</v>
      </c>
      <c r="E100" s="40"/>
      <c r="F100" s="13" t="s">
        <v>128</v>
      </c>
      <c r="G100" s="15"/>
      <c r="H100" s="41"/>
      <c r="I100" s="42"/>
      <c r="J100" s="42"/>
      <c r="K100" s="42"/>
      <c r="L100" s="43"/>
    </row>
    <row r="101" spans="1:14" ht="15" customHeight="1" x14ac:dyDescent="0.15">
      <c r="A101" s="44">
        <v>43316</v>
      </c>
      <c r="B101" s="19" t="s">
        <v>17</v>
      </c>
      <c r="C101" s="45">
        <v>43455</v>
      </c>
      <c r="D101" s="13" t="s">
        <v>9</v>
      </c>
      <c r="E101" s="40"/>
      <c r="F101" s="46"/>
      <c r="G101" s="83"/>
      <c r="H101" s="41"/>
      <c r="I101" s="42"/>
      <c r="J101" s="42"/>
      <c r="K101" s="42"/>
      <c r="L101" s="43"/>
    </row>
    <row r="102" spans="1:14" ht="15" customHeight="1" x14ac:dyDescent="0.15">
      <c r="A102" s="47" t="s">
        <v>18</v>
      </c>
      <c r="B102" s="48"/>
      <c r="C102" s="49"/>
      <c r="D102" s="25"/>
      <c r="E102" s="50"/>
      <c r="F102" s="51"/>
      <c r="G102" s="52"/>
      <c r="H102" s="52"/>
      <c r="I102" s="53"/>
      <c r="J102" s="53"/>
      <c r="K102" s="53"/>
      <c r="L102" s="54"/>
    </row>
    <row r="103" spans="1:14" ht="15" customHeight="1" x14ac:dyDescent="0.15">
      <c r="A103" s="105" t="s">
        <v>110</v>
      </c>
      <c r="B103" s="106"/>
      <c r="C103" s="107"/>
      <c r="D103" s="8" t="s">
        <v>8</v>
      </c>
      <c r="E103" s="33">
        <v>43315</v>
      </c>
      <c r="F103" s="31" t="s">
        <v>119</v>
      </c>
      <c r="G103" s="84" t="s">
        <v>127</v>
      </c>
      <c r="H103" s="35" t="s">
        <v>1</v>
      </c>
      <c r="I103" s="36">
        <v>3974400</v>
      </c>
      <c r="J103" s="36">
        <v>1803600</v>
      </c>
      <c r="K103" s="37">
        <f t="shared" ref="K103" si="25">ROUND((J103/I103),3)</f>
        <v>0.45400000000000001</v>
      </c>
      <c r="L103" s="38"/>
    </row>
    <row r="104" spans="1:14" ht="15" customHeight="1" x14ac:dyDescent="0.15">
      <c r="A104" s="102" t="s">
        <v>134</v>
      </c>
      <c r="B104" s="103"/>
      <c r="C104" s="104"/>
      <c r="D104" s="13" t="s">
        <v>14</v>
      </c>
      <c r="E104" s="40"/>
      <c r="F104" s="13" t="s">
        <v>126</v>
      </c>
      <c r="G104" s="15"/>
      <c r="H104" s="41"/>
      <c r="I104" s="42"/>
      <c r="J104" s="42"/>
      <c r="K104" s="42"/>
      <c r="L104" s="43"/>
    </row>
    <row r="105" spans="1:14" ht="15" customHeight="1" x14ac:dyDescent="0.15">
      <c r="A105" s="44">
        <v>43316</v>
      </c>
      <c r="B105" s="19" t="s">
        <v>17</v>
      </c>
      <c r="C105" s="45">
        <v>43524</v>
      </c>
      <c r="D105" s="13" t="s">
        <v>9</v>
      </c>
      <c r="E105" s="40"/>
      <c r="F105" s="46"/>
      <c r="G105" s="83"/>
      <c r="H105" s="41"/>
      <c r="I105" s="42"/>
      <c r="J105" s="42"/>
      <c r="K105" s="42"/>
      <c r="L105" s="43"/>
    </row>
    <row r="106" spans="1:14" ht="15" customHeight="1" x14ac:dyDescent="0.15">
      <c r="A106" s="47" t="s">
        <v>18</v>
      </c>
      <c r="B106" s="48"/>
      <c r="C106" s="49"/>
      <c r="D106" s="25"/>
      <c r="E106" s="50"/>
      <c r="F106" s="51"/>
      <c r="G106" s="52"/>
      <c r="H106" s="52"/>
      <c r="I106" s="53"/>
      <c r="J106" s="53"/>
      <c r="K106" s="53"/>
      <c r="L106" s="54"/>
    </row>
    <row r="107" spans="1:14" ht="15" customHeight="1" x14ac:dyDescent="0.15">
      <c r="A107" s="105" t="s">
        <v>111</v>
      </c>
      <c r="B107" s="106"/>
      <c r="C107" s="107"/>
      <c r="D107" s="8" t="s">
        <v>8</v>
      </c>
      <c r="E107" s="33">
        <v>43321</v>
      </c>
      <c r="F107" s="34" t="s">
        <v>57</v>
      </c>
      <c r="G107" s="83" t="s">
        <v>64</v>
      </c>
      <c r="H107" s="35" t="s">
        <v>1</v>
      </c>
      <c r="I107" s="36">
        <v>4903200</v>
      </c>
      <c r="J107" s="36">
        <v>3780000</v>
      </c>
      <c r="K107" s="37">
        <f t="shared" ref="K107" si="26">ROUND((J107/I107),3)</f>
        <v>0.77100000000000002</v>
      </c>
      <c r="L107" s="38"/>
    </row>
    <row r="108" spans="1:14" ht="15" customHeight="1" x14ac:dyDescent="0.15">
      <c r="A108" s="102" t="s">
        <v>135</v>
      </c>
      <c r="B108" s="103"/>
      <c r="C108" s="104"/>
      <c r="D108" s="13" t="s">
        <v>14</v>
      </c>
      <c r="E108" s="40"/>
      <c r="F108" s="39" t="s">
        <v>212</v>
      </c>
      <c r="G108" s="41"/>
      <c r="H108" s="41"/>
      <c r="I108" s="42"/>
      <c r="J108" s="42"/>
      <c r="K108" s="42"/>
      <c r="L108" s="43"/>
    </row>
    <row r="109" spans="1:14" ht="15" customHeight="1" x14ac:dyDescent="0.15">
      <c r="A109" s="44">
        <v>43322</v>
      </c>
      <c r="B109" s="19" t="s">
        <v>17</v>
      </c>
      <c r="C109" s="45">
        <v>43524</v>
      </c>
      <c r="D109" s="13" t="s">
        <v>9</v>
      </c>
      <c r="E109" s="40"/>
      <c r="F109" s="46"/>
      <c r="G109" s="83"/>
      <c r="H109" s="41"/>
      <c r="I109" s="42"/>
      <c r="J109" s="42"/>
      <c r="K109" s="42"/>
      <c r="L109" s="43"/>
    </row>
    <row r="110" spans="1:14" ht="15" customHeight="1" x14ac:dyDescent="0.15">
      <c r="A110" s="47" t="s">
        <v>18</v>
      </c>
      <c r="B110" s="48"/>
      <c r="C110" s="49"/>
      <c r="D110" s="25"/>
      <c r="E110" s="50"/>
      <c r="F110" s="51"/>
      <c r="G110" s="52"/>
      <c r="H110" s="52"/>
      <c r="I110" s="53"/>
      <c r="J110" s="53"/>
      <c r="K110" s="53"/>
      <c r="L110" s="54"/>
    </row>
    <row r="111" spans="1:14" ht="15" customHeight="1" x14ac:dyDescent="0.15">
      <c r="A111" s="105" t="s">
        <v>112</v>
      </c>
      <c r="B111" s="106"/>
      <c r="C111" s="107"/>
      <c r="D111" s="8" t="s">
        <v>8</v>
      </c>
      <c r="E111" s="33">
        <v>43335</v>
      </c>
      <c r="F111" s="31" t="s">
        <v>120</v>
      </c>
      <c r="G111" s="80" t="s">
        <v>141</v>
      </c>
      <c r="H111" s="35" t="s">
        <v>1</v>
      </c>
      <c r="I111" s="36">
        <v>7603200</v>
      </c>
      <c r="J111" s="36">
        <v>6480000</v>
      </c>
      <c r="K111" s="37">
        <f t="shared" ref="K111" si="27">ROUND((J111/I111),3)</f>
        <v>0.85199999999999998</v>
      </c>
      <c r="L111" s="38"/>
      <c r="N111" s="67"/>
    </row>
    <row r="112" spans="1:14" ht="15" customHeight="1" x14ac:dyDescent="0.15">
      <c r="A112" s="102" t="s">
        <v>134</v>
      </c>
      <c r="B112" s="103"/>
      <c r="C112" s="104"/>
      <c r="D112" s="13" t="s">
        <v>14</v>
      </c>
      <c r="E112" s="40"/>
      <c r="F112" s="13" t="s">
        <v>131</v>
      </c>
      <c r="G112" s="15"/>
      <c r="H112" s="41"/>
      <c r="I112" s="42"/>
      <c r="J112" s="42"/>
      <c r="K112" s="42"/>
      <c r="L112" s="43"/>
    </row>
    <row r="113" spans="1:14" ht="15" customHeight="1" x14ac:dyDescent="0.15">
      <c r="A113" s="44">
        <v>43336</v>
      </c>
      <c r="B113" s="19" t="s">
        <v>17</v>
      </c>
      <c r="C113" s="45">
        <v>43539</v>
      </c>
      <c r="D113" s="13" t="s">
        <v>9</v>
      </c>
      <c r="E113" s="40"/>
      <c r="F113" s="46"/>
      <c r="G113" s="83"/>
      <c r="H113" s="41"/>
      <c r="I113" s="42"/>
      <c r="J113" s="42"/>
      <c r="K113" s="42"/>
      <c r="L113" s="43"/>
    </row>
    <row r="114" spans="1:14" ht="15" customHeight="1" x14ac:dyDescent="0.15">
      <c r="A114" s="47" t="s">
        <v>18</v>
      </c>
      <c r="B114" s="48"/>
      <c r="C114" s="49"/>
      <c r="D114" s="25"/>
      <c r="E114" s="50"/>
      <c r="F114" s="51"/>
      <c r="G114" s="52"/>
      <c r="H114" s="52"/>
      <c r="I114" s="53"/>
      <c r="J114" s="53"/>
      <c r="K114" s="53"/>
      <c r="L114" s="54"/>
    </row>
    <row r="115" spans="1:14" ht="15" customHeight="1" x14ac:dyDescent="0.15">
      <c r="A115" s="105" t="s">
        <v>113</v>
      </c>
      <c r="B115" s="106"/>
      <c r="C115" s="107"/>
      <c r="D115" s="8" t="s">
        <v>8</v>
      </c>
      <c r="E115" s="33">
        <v>43335</v>
      </c>
      <c r="F115" s="31" t="s">
        <v>121</v>
      </c>
      <c r="G115" s="80" t="s">
        <v>142</v>
      </c>
      <c r="H115" s="35" t="s">
        <v>1</v>
      </c>
      <c r="I115" s="36">
        <v>4676400</v>
      </c>
      <c r="J115" s="36">
        <v>2592000</v>
      </c>
      <c r="K115" s="37">
        <f t="shared" ref="K115" si="28">ROUND((J115/I115),3)</f>
        <v>0.55400000000000005</v>
      </c>
      <c r="L115" s="38"/>
    </row>
    <row r="116" spans="1:14" ht="15" customHeight="1" x14ac:dyDescent="0.15">
      <c r="A116" s="102" t="s">
        <v>134</v>
      </c>
      <c r="B116" s="103"/>
      <c r="C116" s="104"/>
      <c r="D116" s="13" t="s">
        <v>14</v>
      </c>
      <c r="E116" s="40"/>
      <c r="F116" s="13" t="s">
        <v>132</v>
      </c>
      <c r="G116" s="15"/>
      <c r="H116" s="41"/>
      <c r="I116" s="42"/>
      <c r="J116" s="42"/>
      <c r="K116" s="42"/>
      <c r="L116" s="43"/>
    </row>
    <row r="117" spans="1:14" ht="15" customHeight="1" x14ac:dyDescent="0.15">
      <c r="A117" s="44">
        <v>43336</v>
      </c>
      <c r="B117" s="19" t="s">
        <v>17</v>
      </c>
      <c r="C117" s="45">
        <v>43524</v>
      </c>
      <c r="D117" s="13" t="s">
        <v>9</v>
      </c>
      <c r="E117" s="40"/>
      <c r="F117" s="46"/>
      <c r="G117" s="83"/>
      <c r="H117" s="41"/>
      <c r="I117" s="42"/>
      <c r="J117" s="42"/>
      <c r="K117" s="42"/>
      <c r="L117" s="43"/>
    </row>
    <row r="118" spans="1:14" ht="15" customHeight="1" x14ac:dyDescent="0.15">
      <c r="A118" s="47" t="s">
        <v>18</v>
      </c>
      <c r="B118" s="48"/>
      <c r="C118" s="49"/>
      <c r="D118" s="25"/>
      <c r="E118" s="50"/>
      <c r="F118" s="51"/>
      <c r="G118" s="52"/>
      <c r="H118" s="52"/>
      <c r="I118" s="53"/>
      <c r="J118" s="53"/>
      <c r="K118" s="53"/>
      <c r="L118" s="54"/>
    </row>
    <row r="119" spans="1:14" ht="15" customHeight="1" x14ac:dyDescent="0.15">
      <c r="A119" s="105" t="s">
        <v>115</v>
      </c>
      <c r="B119" s="106"/>
      <c r="C119" s="107"/>
      <c r="D119" s="8" t="s">
        <v>8</v>
      </c>
      <c r="E119" s="33">
        <v>43336</v>
      </c>
      <c r="F119" s="31" t="s">
        <v>122</v>
      </c>
      <c r="G119" s="80" t="s">
        <v>143</v>
      </c>
      <c r="H119" s="35" t="s">
        <v>1</v>
      </c>
      <c r="I119" s="36">
        <v>34624800</v>
      </c>
      <c r="J119" s="36">
        <v>33480000</v>
      </c>
      <c r="K119" s="37">
        <f t="shared" ref="K119" si="29">ROUND((J119/I119),3)</f>
        <v>0.96699999999999997</v>
      </c>
      <c r="L119" s="38"/>
    </row>
    <row r="120" spans="1:14" ht="15" customHeight="1" x14ac:dyDescent="0.15">
      <c r="A120" s="102" t="s">
        <v>134</v>
      </c>
      <c r="B120" s="103"/>
      <c r="C120" s="104"/>
      <c r="D120" s="13" t="s">
        <v>14</v>
      </c>
      <c r="E120" s="40"/>
      <c r="F120" s="13" t="s">
        <v>133</v>
      </c>
      <c r="G120" s="15"/>
      <c r="H120" s="41"/>
      <c r="I120" s="42"/>
      <c r="J120" s="42"/>
      <c r="K120" s="42"/>
      <c r="L120" s="43"/>
    </row>
    <row r="121" spans="1:14" ht="15" customHeight="1" x14ac:dyDescent="0.15">
      <c r="A121" s="44">
        <v>43337</v>
      </c>
      <c r="B121" s="19" t="s">
        <v>17</v>
      </c>
      <c r="C121" s="45">
        <v>43524</v>
      </c>
      <c r="D121" s="13" t="s">
        <v>9</v>
      </c>
      <c r="E121" s="40"/>
      <c r="F121" s="46"/>
      <c r="G121" s="83"/>
      <c r="H121" s="41"/>
      <c r="I121" s="42"/>
      <c r="J121" s="42"/>
      <c r="K121" s="42"/>
      <c r="L121" s="43"/>
    </row>
    <row r="122" spans="1:14" ht="15" customHeight="1" x14ac:dyDescent="0.15">
      <c r="A122" s="47" t="s">
        <v>18</v>
      </c>
      <c r="B122" s="48"/>
      <c r="C122" s="49"/>
      <c r="D122" s="25"/>
      <c r="E122" s="50"/>
      <c r="F122" s="51"/>
      <c r="G122" s="52"/>
      <c r="H122" s="52"/>
      <c r="I122" s="53"/>
      <c r="J122" s="53"/>
      <c r="K122" s="53"/>
      <c r="L122" s="54"/>
    </row>
    <row r="123" spans="1:14" ht="15" customHeight="1" x14ac:dyDescent="0.15">
      <c r="A123" s="105" t="s">
        <v>114</v>
      </c>
      <c r="B123" s="106"/>
      <c r="C123" s="107"/>
      <c r="D123" s="8" t="s">
        <v>8</v>
      </c>
      <c r="E123" s="33">
        <v>43342</v>
      </c>
      <c r="F123" s="34" t="s">
        <v>86</v>
      </c>
      <c r="G123" s="83" t="s">
        <v>88</v>
      </c>
      <c r="H123" s="35" t="s">
        <v>1</v>
      </c>
      <c r="I123" s="36">
        <v>2818800</v>
      </c>
      <c r="J123" s="36">
        <v>2052000</v>
      </c>
      <c r="K123" s="37">
        <f t="shared" ref="K123" si="30">ROUND((J123/I123),3)</f>
        <v>0.72799999999999998</v>
      </c>
      <c r="L123" s="38"/>
    </row>
    <row r="124" spans="1:14" ht="15" customHeight="1" x14ac:dyDescent="0.15">
      <c r="A124" s="102" t="s">
        <v>26</v>
      </c>
      <c r="B124" s="103"/>
      <c r="C124" s="104"/>
      <c r="D124" s="13" t="s">
        <v>14</v>
      </c>
      <c r="E124" s="40"/>
      <c r="F124" s="39" t="s">
        <v>87</v>
      </c>
      <c r="G124" s="15"/>
      <c r="H124" s="41"/>
      <c r="I124" s="42"/>
      <c r="J124" s="42"/>
      <c r="K124" s="42"/>
      <c r="L124" s="43"/>
    </row>
    <row r="125" spans="1:14" ht="15" customHeight="1" x14ac:dyDescent="0.15">
      <c r="A125" s="44">
        <v>43343</v>
      </c>
      <c r="B125" s="19" t="s">
        <v>17</v>
      </c>
      <c r="C125" s="45">
        <v>43416</v>
      </c>
      <c r="D125" s="13" t="s">
        <v>9</v>
      </c>
      <c r="E125" s="40"/>
      <c r="F125" s="46"/>
      <c r="G125" s="83"/>
      <c r="H125" s="41"/>
      <c r="I125" s="42"/>
      <c r="J125" s="42"/>
      <c r="K125" s="42"/>
      <c r="L125" s="43"/>
    </row>
    <row r="126" spans="1:14" ht="15" customHeight="1" x14ac:dyDescent="0.15">
      <c r="A126" s="47" t="s">
        <v>18</v>
      </c>
      <c r="B126" s="48"/>
      <c r="C126" s="49"/>
      <c r="D126" s="25"/>
      <c r="E126" s="50"/>
      <c r="F126" s="51"/>
      <c r="G126" s="52"/>
      <c r="H126" s="52"/>
      <c r="I126" s="53"/>
      <c r="J126" s="53"/>
      <c r="K126" s="53"/>
      <c r="L126" s="54"/>
    </row>
    <row r="127" spans="1:14" ht="15" customHeight="1" x14ac:dyDescent="0.15">
      <c r="A127" s="105" t="s">
        <v>145</v>
      </c>
      <c r="B127" s="106"/>
      <c r="C127" s="107"/>
      <c r="D127" s="8" t="s">
        <v>8</v>
      </c>
      <c r="E127" s="33">
        <v>43346</v>
      </c>
      <c r="F127" s="34" t="s">
        <v>73</v>
      </c>
      <c r="G127" s="83" t="s">
        <v>123</v>
      </c>
      <c r="H127" s="35" t="s">
        <v>1</v>
      </c>
      <c r="I127" s="36">
        <v>10832400</v>
      </c>
      <c r="J127" s="36">
        <v>10508400</v>
      </c>
      <c r="K127" s="37">
        <f t="shared" ref="K127" si="31">ROUND((J127/I127),3)</f>
        <v>0.97</v>
      </c>
      <c r="L127" s="38"/>
      <c r="N127" s="67"/>
    </row>
    <row r="128" spans="1:14" ht="15" customHeight="1" x14ac:dyDescent="0.15">
      <c r="A128" s="102" t="s">
        <v>146</v>
      </c>
      <c r="B128" s="103"/>
      <c r="C128" s="104"/>
      <c r="D128" s="13" t="s">
        <v>14</v>
      </c>
      <c r="E128" s="40"/>
      <c r="F128" s="39" t="s">
        <v>74</v>
      </c>
      <c r="G128" s="41"/>
      <c r="H128" s="41"/>
      <c r="I128" s="42"/>
      <c r="J128" s="42"/>
      <c r="K128" s="42"/>
      <c r="L128" s="43"/>
    </row>
    <row r="129" spans="1:14" ht="15" customHeight="1" x14ac:dyDescent="0.15">
      <c r="A129" s="44">
        <v>43347</v>
      </c>
      <c r="B129" s="19" t="s">
        <v>17</v>
      </c>
      <c r="C129" s="45">
        <v>43524</v>
      </c>
      <c r="D129" s="13" t="s">
        <v>9</v>
      </c>
      <c r="E129" s="40"/>
      <c r="F129" s="46"/>
      <c r="G129" s="83"/>
      <c r="H129" s="41"/>
      <c r="I129" s="42"/>
      <c r="J129" s="42"/>
      <c r="K129" s="42"/>
      <c r="L129" s="43"/>
    </row>
    <row r="130" spans="1:14" ht="15" customHeight="1" x14ac:dyDescent="0.15">
      <c r="A130" s="47" t="s">
        <v>18</v>
      </c>
      <c r="B130" s="48"/>
      <c r="C130" s="49"/>
      <c r="D130" s="25"/>
      <c r="E130" s="50"/>
      <c r="F130" s="51"/>
      <c r="G130" s="52"/>
      <c r="H130" s="52"/>
      <c r="I130" s="53"/>
      <c r="J130" s="53"/>
      <c r="K130" s="53"/>
      <c r="L130" s="54"/>
    </row>
    <row r="131" spans="1:14" ht="15" customHeight="1" x14ac:dyDescent="0.15">
      <c r="A131" s="105" t="s">
        <v>147</v>
      </c>
      <c r="B131" s="106"/>
      <c r="C131" s="107"/>
      <c r="D131" s="8" t="s">
        <v>8</v>
      </c>
      <c r="E131" s="33">
        <v>43349</v>
      </c>
      <c r="F131" s="31" t="s">
        <v>39</v>
      </c>
      <c r="G131" s="80" t="s">
        <v>30</v>
      </c>
      <c r="H131" s="10" t="s">
        <v>1</v>
      </c>
      <c r="I131" s="36">
        <v>7938000</v>
      </c>
      <c r="J131" s="36">
        <v>7020000</v>
      </c>
      <c r="K131" s="37">
        <f t="shared" ref="K131" si="32">ROUND((J131/I131),3)</f>
        <v>0.88400000000000001</v>
      </c>
      <c r="L131" s="38"/>
    </row>
    <row r="132" spans="1:14" ht="15" customHeight="1" x14ac:dyDescent="0.15">
      <c r="A132" s="102" t="s">
        <v>148</v>
      </c>
      <c r="B132" s="103"/>
      <c r="C132" s="104"/>
      <c r="D132" s="13" t="s">
        <v>14</v>
      </c>
      <c r="E132" s="40"/>
      <c r="F132" s="13" t="s">
        <v>34</v>
      </c>
      <c r="G132" s="15"/>
      <c r="H132" s="15"/>
      <c r="I132" s="42"/>
      <c r="J132" s="42"/>
      <c r="K132" s="42"/>
      <c r="L132" s="43"/>
    </row>
    <row r="133" spans="1:14" ht="15" customHeight="1" x14ac:dyDescent="0.15">
      <c r="A133" s="44">
        <v>43350</v>
      </c>
      <c r="B133" s="19" t="s">
        <v>17</v>
      </c>
      <c r="C133" s="45">
        <v>43525</v>
      </c>
      <c r="D133" s="13" t="s">
        <v>9</v>
      </c>
      <c r="E133" s="40"/>
      <c r="F133" s="46"/>
      <c r="G133" s="83"/>
      <c r="H133" s="41"/>
      <c r="I133" s="42"/>
      <c r="J133" s="42"/>
      <c r="K133" s="42"/>
      <c r="L133" s="43"/>
    </row>
    <row r="134" spans="1:14" ht="15" customHeight="1" x14ac:dyDescent="0.15">
      <c r="A134" s="47" t="s">
        <v>18</v>
      </c>
      <c r="B134" s="48"/>
      <c r="C134" s="49"/>
      <c r="D134" s="25"/>
      <c r="E134" s="50"/>
      <c r="F134" s="51"/>
      <c r="G134" s="52"/>
      <c r="H134" s="52"/>
      <c r="I134" s="53"/>
      <c r="J134" s="53"/>
      <c r="K134" s="53"/>
      <c r="L134" s="54"/>
    </row>
    <row r="135" spans="1:14" ht="15" customHeight="1" x14ac:dyDescent="0.15">
      <c r="A135" s="105" t="s">
        <v>149</v>
      </c>
      <c r="B135" s="106"/>
      <c r="C135" s="107"/>
      <c r="D135" s="8" t="s">
        <v>8</v>
      </c>
      <c r="E135" s="33">
        <v>43349</v>
      </c>
      <c r="F135" s="55" t="s">
        <v>95</v>
      </c>
      <c r="G135" s="83" t="s">
        <v>97</v>
      </c>
      <c r="H135" s="35" t="s">
        <v>1</v>
      </c>
      <c r="I135" s="36">
        <v>6372000</v>
      </c>
      <c r="J135" s="36">
        <v>3672000</v>
      </c>
      <c r="K135" s="37">
        <f t="shared" ref="K135" si="33">ROUND((J135/I135),3)</f>
        <v>0.57599999999999996</v>
      </c>
      <c r="L135" s="38"/>
    </row>
    <row r="136" spans="1:14" ht="15" customHeight="1" x14ac:dyDescent="0.15">
      <c r="A136" s="102" t="s">
        <v>150</v>
      </c>
      <c r="B136" s="103"/>
      <c r="C136" s="104"/>
      <c r="D136" s="13" t="s">
        <v>14</v>
      </c>
      <c r="E136" s="40"/>
      <c r="F136" s="39" t="s">
        <v>96</v>
      </c>
      <c r="G136" s="41"/>
      <c r="H136" s="41"/>
      <c r="I136" s="42"/>
      <c r="J136" s="42"/>
      <c r="K136" s="42"/>
      <c r="L136" s="43"/>
    </row>
    <row r="137" spans="1:14" ht="15" customHeight="1" x14ac:dyDescent="0.15">
      <c r="A137" s="44">
        <v>43350</v>
      </c>
      <c r="B137" s="19" t="s">
        <v>17</v>
      </c>
      <c r="C137" s="45">
        <v>43510</v>
      </c>
      <c r="D137" s="13" t="s">
        <v>9</v>
      </c>
      <c r="E137" s="40"/>
      <c r="F137" s="46"/>
      <c r="G137" s="83"/>
      <c r="H137" s="41"/>
      <c r="I137" s="42"/>
      <c r="J137" s="42"/>
      <c r="K137" s="42"/>
      <c r="L137" s="43"/>
    </row>
    <row r="138" spans="1:14" ht="15" customHeight="1" x14ac:dyDescent="0.15">
      <c r="A138" s="47" t="s">
        <v>18</v>
      </c>
      <c r="B138" s="48"/>
      <c r="C138" s="49"/>
      <c r="D138" s="25"/>
      <c r="E138" s="50"/>
      <c r="F138" s="51"/>
      <c r="G138" s="52"/>
      <c r="H138" s="52"/>
      <c r="I138" s="53"/>
      <c r="J138" s="53"/>
      <c r="K138" s="53"/>
      <c r="L138" s="54"/>
    </row>
    <row r="139" spans="1:14" ht="15" customHeight="1" x14ac:dyDescent="0.15">
      <c r="A139" s="105" t="s">
        <v>151</v>
      </c>
      <c r="B139" s="106"/>
      <c r="C139" s="107"/>
      <c r="D139" s="8" t="s">
        <v>8</v>
      </c>
      <c r="E139" s="33">
        <v>43349</v>
      </c>
      <c r="F139" s="34" t="s">
        <v>152</v>
      </c>
      <c r="G139" s="83" t="s">
        <v>154</v>
      </c>
      <c r="H139" s="35" t="s">
        <v>1</v>
      </c>
      <c r="I139" s="36">
        <v>2948400</v>
      </c>
      <c r="J139" s="36">
        <v>1620000</v>
      </c>
      <c r="K139" s="37">
        <f t="shared" ref="K139" si="34">ROUND((J139/I139),3)</f>
        <v>0.54900000000000004</v>
      </c>
      <c r="L139" s="38"/>
    </row>
    <row r="140" spans="1:14" ht="15" customHeight="1" x14ac:dyDescent="0.15">
      <c r="A140" s="102" t="s">
        <v>148</v>
      </c>
      <c r="B140" s="103"/>
      <c r="C140" s="104"/>
      <c r="D140" s="13" t="s">
        <v>14</v>
      </c>
      <c r="E140" s="40"/>
      <c r="F140" s="39" t="s">
        <v>153</v>
      </c>
      <c r="G140" s="15"/>
      <c r="H140" s="41"/>
      <c r="I140" s="42"/>
      <c r="J140" s="42"/>
      <c r="K140" s="42"/>
      <c r="L140" s="43"/>
    </row>
    <row r="141" spans="1:14" ht="15" customHeight="1" x14ac:dyDescent="0.15">
      <c r="A141" s="44">
        <v>43350</v>
      </c>
      <c r="B141" s="19" t="s">
        <v>17</v>
      </c>
      <c r="C141" s="45">
        <v>43434</v>
      </c>
      <c r="D141" s="13" t="s">
        <v>9</v>
      </c>
      <c r="E141" s="40"/>
      <c r="F141" s="46"/>
      <c r="G141" s="83"/>
      <c r="H141" s="41"/>
      <c r="I141" s="42"/>
      <c r="J141" s="42"/>
      <c r="K141" s="42"/>
      <c r="L141" s="43"/>
    </row>
    <row r="142" spans="1:14" ht="15" customHeight="1" x14ac:dyDescent="0.15">
      <c r="A142" s="47" t="s">
        <v>18</v>
      </c>
      <c r="B142" s="48"/>
      <c r="C142" s="49"/>
      <c r="D142" s="25"/>
      <c r="E142" s="50"/>
      <c r="F142" s="51"/>
      <c r="G142" s="52"/>
      <c r="H142" s="52"/>
      <c r="I142" s="53"/>
      <c r="J142" s="53"/>
      <c r="K142" s="53"/>
      <c r="L142" s="54"/>
    </row>
    <row r="143" spans="1:14" ht="15" customHeight="1" x14ac:dyDescent="0.15">
      <c r="A143" s="105" t="s">
        <v>155</v>
      </c>
      <c r="B143" s="106"/>
      <c r="C143" s="107"/>
      <c r="D143" s="8" t="s">
        <v>8</v>
      </c>
      <c r="E143" s="33">
        <v>43349</v>
      </c>
      <c r="F143" s="31" t="s">
        <v>156</v>
      </c>
      <c r="G143" s="80" t="s">
        <v>157</v>
      </c>
      <c r="H143" s="35" t="s">
        <v>1</v>
      </c>
      <c r="I143" s="36">
        <v>8672400</v>
      </c>
      <c r="J143" s="36">
        <v>8100000</v>
      </c>
      <c r="K143" s="37">
        <f t="shared" ref="K143" si="35">ROUND((J143/I143),3)</f>
        <v>0.93400000000000005</v>
      </c>
      <c r="L143" s="38"/>
      <c r="N143" s="67"/>
    </row>
    <row r="144" spans="1:14" ht="15" customHeight="1" x14ac:dyDescent="0.15">
      <c r="A144" s="102" t="s">
        <v>148</v>
      </c>
      <c r="B144" s="103"/>
      <c r="C144" s="104"/>
      <c r="D144" s="13" t="s">
        <v>14</v>
      </c>
      <c r="E144" s="40"/>
      <c r="F144" s="13" t="s">
        <v>158</v>
      </c>
      <c r="G144" s="15"/>
      <c r="H144" s="41"/>
      <c r="I144" s="42"/>
      <c r="J144" s="42"/>
      <c r="K144" s="42"/>
      <c r="L144" s="43"/>
    </row>
    <row r="145" spans="1:12" ht="15" customHeight="1" x14ac:dyDescent="0.15">
      <c r="A145" s="44">
        <v>43350</v>
      </c>
      <c r="B145" s="19" t="s">
        <v>17</v>
      </c>
      <c r="C145" s="45">
        <v>43496</v>
      </c>
      <c r="D145" s="13" t="s">
        <v>9</v>
      </c>
      <c r="E145" s="40"/>
      <c r="F145" s="46"/>
      <c r="G145" s="83"/>
      <c r="H145" s="41"/>
      <c r="I145" s="42"/>
      <c r="J145" s="42"/>
      <c r="K145" s="42"/>
      <c r="L145" s="43"/>
    </row>
    <row r="146" spans="1:12" ht="15" customHeight="1" x14ac:dyDescent="0.15">
      <c r="A146" s="47" t="s">
        <v>18</v>
      </c>
      <c r="B146" s="48"/>
      <c r="C146" s="49"/>
      <c r="D146" s="25"/>
      <c r="E146" s="50"/>
      <c r="F146" s="51"/>
      <c r="G146" s="52"/>
      <c r="H146" s="52"/>
      <c r="I146" s="53"/>
      <c r="J146" s="53"/>
      <c r="K146" s="53"/>
      <c r="L146" s="54"/>
    </row>
    <row r="147" spans="1:12" ht="15" customHeight="1" x14ac:dyDescent="0.15">
      <c r="A147" s="105" t="s">
        <v>159</v>
      </c>
      <c r="B147" s="106"/>
      <c r="C147" s="107"/>
      <c r="D147" s="8" t="s">
        <v>8</v>
      </c>
      <c r="E147" s="33">
        <v>43349</v>
      </c>
      <c r="F147" s="31" t="s">
        <v>160</v>
      </c>
      <c r="G147" s="80" t="s">
        <v>162</v>
      </c>
      <c r="H147" s="35" t="s">
        <v>1</v>
      </c>
      <c r="I147" s="36">
        <v>4784400</v>
      </c>
      <c r="J147" s="36">
        <v>2592000</v>
      </c>
      <c r="K147" s="37">
        <f t="shared" ref="K147" si="36">ROUND((J147/I147),3)</f>
        <v>0.54200000000000004</v>
      </c>
      <c r="L147" s="38"/>
    </row>
    <row r="148" spans="1:12" ht="15" customHeight="1" x14ac:dyDescent="0.15">
      <c r="A148" s="102" t="s">
        <v>148</v>
      </c>
      <c r="B148" s="103"/>
      <c r="C148" s="104"/>
      <c r="D148" s="13" t="s">
        <v>14</v>
      </c>
      <c r="E148" s="40"/>
      <c r="F148" s="13" t="s">
        <v>161</v>
      </c>
      <c r="G148" s="15"/>
      <c r="H148" s="41"/>
      <c r="I148" s="42"/>
      <c r="J148" s="42"/>
      <c r="K148" s="42"/>
      <c r="L148" s="43"/>
    </row>
    <row r="149" spans="1:12" ht="15" customHeight="1" x14ac:dyDescent="0.15">
      <c r="A149" s="44">
        <v>43350</v>
      </c>
      <c r="B149" s="19" t="s">
        <v>17</v>
      </c>
      <c r="C149" s="45">
        <v>43432</v>
      </c>
      <c r="D149" s="13" t="s">
        <v>9</v>
      </c>
      <c r="E149" s="40"/>
      <c r="F149" s="46"/>
      <c r="G149" s="83"/>
      <c r="H149" s="41"/>
      <c r="I149" s="42"/>
      <c r="J149" s="42"/>
      <c r="K149" s="42"/>
      <c r="L149" s="43"/>
    </row>
    <row r="150" spans="1:12" ht="15" customHeight="1" x14ac:dyDescent="0.15">
      <c r="A150" s="47" t="s">
        <v>18</v>
      </c>
      <c r="B150" s="48"/>
      <c r="C150" s="49"/>
      <c r="D150" s="25"/>
      <c r="E150" s="50"/>
      <c r="F150" s="51"/>
      <c r="G150" s="52"/>
      <c r="H150" s="52"/>
      <c r="I150" s="53"/>
      <c r="J150" s="53"/>
      <c r="K150" s="53"/>
      <c r="L150" s="54"/>
    </row>
    <row r="151" spans="1:12" ht="15" customHeight="1" x14ac:dyDescent="0.15">
      <c r="A151" s="105" t="s">
        <v>163</v>
      </c>
      <c r="B151" s="106"/>
      <c r="C151" s="107"/>
      <c r="D151" s="8" t="s">
        <v>8</v>
      </c>
      <c r="E151" s="33">
        <v>43349</v>
      </c>
      <c r="F151" s="31" t="s">
        <v>164</v>
      </c>
      <c r="G151" s="80" t="s">
        <v>166</v>
      </c>
      <c r="H151" s="35" t="s">
        <v>1</v>
      </c>
      <c r="I151" s="36">
        <v>2635200</v>
      </c>
      <c r="J151" s="36">
        <v>2160000</v>
      </c>
      <c r="K151" s="37">
        <f t="shared" ref="K151" si="37">ROUND((J151/I151),3)</f>
        <v>0.82</v>
      </c>
      <c r="L151" s="38"/>
    </row>
    <row r="152" spans="1:12" ht="15" customHeight="1" x14ac:dyDescent="0.15">
      <c r="A152" s="102" t="s">
        <v>148</v>
      </c>
      <c r="B152" s="103"/>
      <c r="C152" s="104"/>
      <c r="D152" s="13" t="s">
        <v>14</v>
      </c>
      <c r="E152" s="40"/>
      <c r="F152" s="13" t="s">
        <v>165</v>
      </c>
      <c r="G152" s="15"/>
      <c r="H152" s="41"/>
      <c r="I152" s="42"/>
      <c r="J152" s="42"/>
      <c r="K152" s="42"/>
      <c r="L152" s="43"/>
    </row>
    <row r="153" spans="1:12" ht="15" customHeight="1" x14ac:dyDescent="0.15">
      <c r="A153" s="44">
        <v>43350</v>
      </c>
      <c r="B153" s="19" t="s">
        <v>17</v>
      </c>
      <c r="C153" s="45">
        <v>43441</v>
      </c>
      <c r="D153" s="13" t="s">
        <v>9</v>
      </c>
      <c r="E153" s="40"/>
      <c r="F153" s="46"/>
      <c r="G153" s="83"/>
      <c r="H153" s="41"/>
      <c r="I153" s="42"/>
      <c r="J153" s="42"/>
      <c r="K153" s="42"/>
      <c r="L153" s="43"/>
    </row>
    <row r="154" spans="1:12" ht="15" customHeight="1" x14ac:dyDescent="0.15">
      <c r="A154" s="47" t="s">
        <v>18</v>
      </c>
      <c r="B154" s="48"/>
      <c r="C154" s="49"/>
      <c r="D154" s="25"/>
      <c r="E154" s="50"/>
      <c r="F154" s="51"/>
      <c r="G154" s="52"/>
      <c r="H154" s="52"/>
      <c r="I154" s="53"/>
      <c r="J154" s="53"/>
      <c r="K154" s="53"/>
      <c r="L154" s="54"/>
    </row>
    <row r="155" spans="1:12" ht="15" customHeight="1" x14ac:dyDescent="0.15">
      <c r="A155" s="105" t="s">
        <v>167</v>
      </c>
      <c r="B155" s="106"/>
      <c r="C155" s="107"/>
      <c r="D155" s="8" t="s">
        <v>8</v>
      </c>
      <c r="E155" s="33">
        <v>43356</v>
      </c>
      <c r="F155" s="34" t="s">
        <v>152</v>
      </c>
      <c r="G155" s="83" t="s">
        <v>168</v>
      </c>
      <c r="H155" s="35" t="s">
        <v>1</v>
      </c>
      <c r="I155" s="36">
        <v>4752000</v>
      </c>
      <c r="J155" s="36">
        <v>2862000</v>
      </c>
      <c r="K155" s="37">
        <f t="shared" ref="K155" si="38">ROUND((J155/I155),3)</f>
        <v>0.60199999999999998</v>
      </c>
      <c r="L155" s="38"/>
    </row>
    <row r="156" spans="1:12" ht="15" customHeight="1" x14ac:dyDescent="0.15">
      <c r="A156" s="102" t="s">
        <v>148</v>
      </c>
      <c r="B156" s="103"/>
      <c r="C156" s="104"/>
      <c r="D156" s="13" t="s">
        <v>14</v>
      </c>
      <c r="E156" s="40"/>
      <c r="F156" s="39" t="s">
        <v>153</v>
      </c>
      <c r="G156" s="15"/>
      <c r="H156" s="41"/>
      <c r="I156" s="42"/>
      <c r="J156" s="42"/>
      <c r="K156" s="42"/>
      <c r="L156" s="43"/>
    </row>
    <row r="157" spans="1:12" ht="15" customHeight="1" x14ac:dyDescent="0.15">
      <c r="A157" s="44">
        <v>43357</v>
      </c>
      <c r="B157" s="19" t="s">
        <v>17</v>
      </c>
      <c r="C157" s="45">
        <v>43434</v>
      </c>
      <c r="D157" s="13" t="s">
        <v>9</v>
      </c>
      <c r="E157" s="40"/>
      <c r="F157" s="46"/>
      <c r="G157" s="83"/>
      <c r="H157" s="41"/>
      <c r="I157" s="42"/>
      <c r="J157" s="42"/>
      <c r="K157" s="42"/>
      <c r="L157" s="43"/>
    </row>
    <row r="158" spans="1:12" ht="15" customHeight="1" x14ac:dyDescent="0.15">
      <c r="A158" s="47" t="s">
        <v>18</v>
      </c>
      <c r="B158" s="48"/>
      <c r="C158" s="49"/>
      <c r="D158" s="25"/>
      <c r="E158" s="50"/>
      <c r="F158" s="51"/>
      <c r="G158" s="52"/>
      <c r="H158" s="52"/>
      <c r="I158" s="53"/>
      <c r="J158" s="53"/>
      <c r="K158" s="53"/>
      <c r="L158" s="54"/>
    </row>
    <row r="159" spans="1:12" ht="15" customHeight="1" x14ac:dyDescent="0.15">
      <c r="A159" s="105" t="s">
        <v>169</v>
      </c>
      <c r="B159" s="106"/>
      <c r="C159" s="107"/>
      <c r="D159" s="8" t="s">
        <v>8</v>
      </c>
      <c r="E159" s="33">
        <v>43356</v>
      </c>
      <c r="F159" s="34" t="s">
        <v>152</v>
      </c>
      <c r="G159" s="83" t="s">
        <v>168</v>
      </c>
      <c r="H159" s="35" t="s">
        <v>1</v>
      </c>
      <c r="I159" s="36">
        <v>4957200</v>
      </c>
      <c r="J159" s="36">
        <v>4276800</v>
      </c>
      <c r="K159" s="37">
        <f t="shared" ref="K159" si="39">ROUND((J159/I159),3)</f>
        <v>0.86299999999999999</v>
      </c>
      <c r="L159" s="38"/>
    </row>
    <row r="160" spans="1:12" ht="15" customHeight="1" x14ac:dyDescent="0.15">
      <c r="A160" s="102" t="s">
        <v>170</v>
      </c>
      <c r="B160" s="103"/>
      <c r="C160" s="104"/>
      <c r="D160" s="13" t="s">
        <v>14</v>
      </c>
      <c r="E160" s="40"/>
      <c r="F160" s="39" t="s">
        <v>153</v>
      </c>
      <c r="G160" s="15"/>
      <c r="H160" s="41"/>
      <c r="I160" s="42"/>
      <c r="J160" s="42"/>
      <c r="K160" s="42"/>
      <c r="L160" s="43"/>
    </row>
    <row r="161" spans="1:14" ht="15" customHeight="1" x14ac:dyDescent="0.15">
      <c r="A161" s="44">
        <v>43357</v>
      </c>
      <c r="B161" s="19" t="s">
        <v>17</v>
      </c>
      <c r="C161" s="45">
        <v>43524</v>
      </c>
      <c r="D161" s="13" t="s">
        <v>9</v>
      </c>
      <c r="E161" s="40"/>
      <c r="F161" s="46"/>
      <c r="G161" s="83"/>
      <c r="H161" s="41"/>
      <c r="I161" s="42"/>
      <c r="J161" s="42"/>
      <c r="K161" s="42"/>
      <c r="L161" s="43"/>
    </row>
    <row r="162" spans="1:14" ht="15" customHeight="1" x14ac:dyDescent="0.15">
      <c r="A162" s="47" t="s">
        <v>18</v>
      </c>
      <c r="B162" s="48"/>
      <c r="C162" s="49"/>
      <c r="D162" s="25"/>
      <c r="E162" s="50"/>
      <c r="F162" s="51"/>
      <c r="G162" s="52"/>
      <c r="H162" s="52"/>
      <c r="I162" s="53"/>
      <c r="J162" s="53"/>
      <c r="K162" s="53"/>
      <c r="L162" s="54"/>
    </row>
    <row r="163" spans="1:14" ht="15" customHeight="1" x14ac:dyDescent="0.15">
      <c r="A163" s="105" t="s">
        <v>171</v>
      </c>
      <c r="B163" s="106"/>
      <c r="C163" s="107"/>
      <c r="D163" s="8" t="s">
        <v>8</v>
      </c>
      <c r="E163" s="33">
        <v>43364</v>
      </c>
      <c r="F163" s="31" t="s">
        <v>172</v>
      </c>
      <c r="G163" s="80" t="s">
        <v>174</v>
      </c>
      <c r="H163" s="35" t="s">
        <v>1</v>
      </c>
      <c r="I163" s="36">
        <v>6188400</v>
      </c>
      <c r="J163" s="36">
        <v>5724000</v>
      </c>
      <c r="K163" s="37">
        <f t="shared" ref="K163" si="40">ROUND((J163/I163),3)</f>
        <v>0.92500000000000004</v>
      </c>
      <c r="L163" s="38"/>
      <c r="N163" s="67"/>
    </row>
    <row r="164" spans="1:14" ht="15" customHeight="1" x14ac:dyDescent="0.15">
      <c r="A164" s="102" t="s">
        <v>148</v>
      </c>
      <c r="B164" s="103"/>
      <c r="C164" s="104"/>
      <c r="D164" s="13" t="s">
        <v>14</v>
      </c>
      <c r="E164" s="40"/>
      <c r="F164" s="13" t="s">
        <v>173</v>
      </c>
      <c r="G164" s="15"/>
      <c r="H164" s="41"/>
      <c r="I164" s="42"/>
      <c r="J164" s="42"/>
      <c r="K164" s="42"/>
      <c r="L164" s="43"/>
    </row>
    <row r="165" spans="1:14" ht="15" customHeight="1" x14ac:dyDescent="0.15">
      <c r="A165" s="44">
        <v>43365</v>
      </c>
      <c r="B165" s="19" t="s">
        <v>17</v>
      </c>
      <c r="C165" s="45">
        <v>43497</v>
      </c>
      <c r="D165" s="13" t="s">
        <v>9</v>
      </c>
      <c r="E165" s="40"/>
      <c r="F165" s="46"/>
      <c r="G165" s="83"/>
      <c r="H165" s="41"/>
      <c r="I165" s="42"/>
      <c r="J165" s="42"/>
      <c r="K165" s="42"/>
      <c r="L165" s="43"/>
    </row>
    <row r="166" spans="1:14" ht="15" customHeight="1" x14ac:dyDescent="0.15">
      <c r="A166" s="47" t="s">
        <v>18</v>
      </c>
      <c r="B166" s="48"/>
      <c r="C166" s="49"/>
      <c r="D166" s="25"/>
      <c r="E166" s="50"/>
      <c r="F166" s="51"/>
      <c r="G166" s="52"/>
      <c r="H166" s="52"/>
      <c r="I166" s="53"/>
      <c r="J166" s="53"/>
      <c r="K166" s="53"/>
      <c r="L166" s="54"/>
    </row>
    <row r="167" spans="1:14" ht="15" customHeight="1" x14ac:dyDescent="0.15">
      <c r="A167" s="105" t="s">
        <v>175</v>
      </c>
      <c r="B167" s="106"/>
      <c r="C167" s="107"/>
      <c r="D167" s="8" t="s">
        <v>8</v>
      </c>
      <c r="E167" s="33">
        <v>43364</v>
      </c>
      <c r="F167" s="55" t="s">
        <v>95</v>
      </c>
      <c r="G167" s="83" t="s">
        <v>97</v>
      </c>
      <c r="H167" s="35" t="s">
        <v>1</v>
      </c>
      <c r="I167" s="36">
        <v>7084800</v>
      </c>
      <c r="J167" s="36">
        <v>3564000</v>
      </c>
      <c r="K167" s="37">
        <f t="shared" ref="K167" si="41">ROUND((J167/I167),3)</f>
        <v>0.503</v>
      </c>
      <c r="L167" s="38"/>
    </row>
    <row r="168" spans="1:14" ht="15" customHeight="1" x14ac:dyDescent="0.15">
      <c r="A168" s="102" t="s">
        <v>148</v>
      </c>
      <c r="B168" s="103"/>
      <c r="C168" s="104"/>
      <c r="D168" s="13" t="s">
        <v>14</v>
      </c>
      <c r="E168" s="40"/>
      <c r="F168" s="39" t="s">
        <v>96</v>
      </c>
      <c r="G168" s="41"/>
      <c r="H168" s="41"/>
      <c r="I168" s="42"/>
      <c r="J168" s="42"/>
      <c r="K168" s="42"/>
      <c r="L168" s="43"/>
    </row>
    <row r="169" spans="1:14" ht="15" customHeight="1" x14ac:dyDescent="0.15">
      <c r="A169" s="44">
        <v>43365</v>
      </c>
      <c r="B169" s="19" t="s">
        <v>17</v>
      </c>
      <c r="C169" s="45">
        <v>43455</v>
      </c>
      <c r="D169" s="13" t="s">
        <v>9</v>
      </c>
      <c r="E169" s="40"/>
      <c r="F169" s="46"/>
      <c r="G169" s="83"/>
      <c r="H169" s="41"/>
      <c r="I169" s="42"/>
      <c r="J169" s="42"/>
      <c r="K169" s="42"/>
      <c r="L169" s="43"/>
    </row>
    <row r="170" spans="1:14" ht="15" customHeight="1" x14ac:dyDescent="0.15">
      <c r="A170" s="47" t="s">
        <v>18</v>
      </c>
      <c r="B170" s="48"/>
      <c r="C170" s="49"/>
      <c r="D170" s="25"/>
      <c r="E170" s="50"/>
      <c r="F170" s="51"/>
      <c r="G170" s="52"/>
      <c r="H170" s="52"/>
      <c r="I170" s="53"/>
      <c r="J170" s="53"/>
      <c r="K170" s="53"/>
      <c r="L170" s="54"/>
    </row>
    <row r="171" spans="1:14" ht="15" customHeight="1" x14ac:dyDescent="0.15">
      <c r="A171" s="105" t="s">
        <v>176</v>
      </c>
      <c r="B171" s="106"/>
      <c r="C171" s="107"/>
      <c r="D171" s="8" t="s">
        <v>8</v>
      </c>
      <c r="E171" s="33">
        <v>43371</v>
      </c>
      <c r="F171" s="34" t="s">
        <v>152</v>
      </c>
      <c r="G171" s="83" t="s">
        <v>168</v>
      </c>
      <c r="H171" s="35" t="s">
        <v>1</v>
      </c>
      <c r="I171" s="36">
        <v>4719600</v>
      </c>
      <c r="J171" s="36">
        <v>3132000</v>
      </c>
      <c r="K171" s="37">
        <f t="shared" ref="K171" si="42">ROUND((J171/I171),3)</f>
        <v>0.66400000000000003</v>
      </c>
      <c r="L171" s="38"/>
    </row>
    <row r="172" spans="1:14" ht="15" customHeight="1" x14ac:dyDescent="0.15">
      <c r="A172" s="102" t="s">
        <v>148</v>
      </c>
      <c r="B172" s="103"/>
      <c r="C172" s="104"/>
      <c r="D172" s="13" t="s">
        <v>14</v>
      </c>
      <c r="E172" s="40"/>
      <c r="F172" s="39" t="s">
        <v>153</v>
      </c>
      <c r="G172" s="15"/>
      <c r="H172" s="41"/>
      <c r="I172" s="42"/>
      <c r="J172" s="42"/>
      <c r="K172" s="42"/>
      <c r="L172" s="43"/>
    </row>
    <row r="173" spans="1:14" ht="15" customHeight="1" x14ac:dyDescent="0.15">
      <c r="A173" s="44">
        <v>43372</v>
      </c>
      <c r="B173" s="19" t="s">
        <v>17</v>
      </c>
      <c r="C173" s="45">
        <v>43490</v>
      </c>
      <c r="D173" s="13" t="s">
        <v>9</v>
      </c>
      <c r="E173" s="40"/>
      <c r="F173" s="46"/>
      <c r="G173" s="83"/>
      <c r="H173" s="41"/>
      <c r="I173" s="42"/>
      <c r="J173" s="42"/>
      <c r="K173" s="42"/>
      <c r="L173" s="43"/>
    </row>
    <row r="174" spans="1:14" ht="15" customHeight="1" x14ac:dyDescent="0.15">
      <c r="A174" s="47" t="s">
        <v>18</v>
      </c>
      <c r="B174" s="48"/>
      <c r="C174" s="49"/>
      <c r="D174" s="25"/>
      <c r="E174" s="50"/>
      <c r="F174" s="51"/>
      <c r="G174" s="52"/>
      <c r="H174" s="52"/>
      <c r="I174" s="53"/>
      <c r="J174" s="53"/>
      <c r="K174" s="53"/>
      <c r="L174" s="54"/>
    </row>
    <row r="175" spans="1:14" ht="15" customHeight="1" x14ac:dyDescent="0.15">
      <c r="A175" s="105" t="s">
        <v>177</v>
      </c>
      <c r="B175" s="106"/>
      <c r="C175" s="107"/>
      <c r="D175" s="8" t="s">
        <v>8</v>
      </c>
      <c r="E175" s="33">
        <v>43382</v>
      </c>
      <c r="F175" s="34" t="s">
        <v>179</v>
      </c>
      <c r="G175" s="83" t="s">
        <v>181</v>
      </c>
      <c r="H175" s="35" t="s">
        <v>1</v>
      </c>
      <c r="I175" s="36">
        <v>4752000</v>
      </c>
      <c r="J175" s="36">
        <v>4644000</v>
      </c>
      <c r="K175" s="37">
        <f t="shared" ref="K175" si="43">ROUND((J175/I175),3)</f>
        <v>0.97699999999999998</v>
      </c>
      <c r="L175" s="38"/>
    </row>
    <row r="176" spans="1:14" ht="15" customHeight="1" x14ac:dyDescent="0.15">
      <c r="A176" s="102" t="s">
        <v>178</v>
      </c>
      <c r="B176" s="103"/>
      <c r="C176" s="104"/>
      <c r="D176" s="13" t="s">
        <v>14</v>
      </c>
      <c r="E176" s="40"/>
      <c r="F176" s="39" t="s">
        <v>180</v>
      </c>
      <c r="G176" s="15"/>
      <c r="H176" s="41"/>
      <c r="I176" s="42"/>
      <c r="J176" s="42"/>
      <c r="K176" s="42"/>
      <c r="L176" s="43"/>
    </row>
    <row r="177" spans="1:12" ht="15" customHeight="1" x14ac:dyDescent="0.15">
      <c r="A177" s="44">
        <v>43383</v>
      </c>
      <c r="B177" s="19" t="s">
        <v>17</v>
      </c>
      <c r="C177" s="45">
        <v>43511</v>
      </c>
      <c r="D177" s="13" t="s">
        <v>9</v>
      </c>
      <c r="E177" s="40"/>
      <c r="F177" s="46"/>
      <c r="G177" s="83"/>
      <c r="H177" s="41"/>
      <c r="I177" s="42"/>
      <c r="J177" s="42"/>
      <c r="K177" s="42"/>
      <c r="L177" s="43"/>
    </row>
    <row r="178" spans="1:12" ht="15" customHeight="1" x14ac:dyDescent="0.15">
      <c r="A178" s="47" t="s">
        <v>18</v>
      </c>
      <c r="B178" s="48"/>
      <c r="C178" s="49"/>
      <c r="D178" s="25"/>
      <c r="E178" s="50"/>
      <c r="F178" s="51"/>
      <c r="G178" s="52"/>
      <c r="H178" s="52"/>
      <c r="I178" s="53"/>
      <c r="J178" s="53"/>
      <c r="K178" s="53"/>
      <c r="L178" s="54"/>
    </row>
    <row r="179" spans="1:12" ht="15" customHeight="1" x14ac:dyDescent="0.15">
      <c r="A179" s="105" t="s">
        <v>182</v>
      </c>
      <c r="B179" s="106"/>
      <c r="C179" s="107"/>
      <c r="D179" s="8" t="s">
        <v>8</v>
      </c>
      <c r="E179" s="33">
        <v>43385</v>
      </c>
      <c r="F179" s="31" t="s">
        <v>39</v>
      </c>
      <c r="G179" s="80" t="s">
        <v>30</v>
      </c>
      <c r="H179" s="35" t="s">
        <v>1</v>
      </c>
      <c r="I179" s="36">
        <v>9439200</v>
      </c>
      <c r="J179" s="36">
        <v>7106400</v>
      </c>
      <c r="K179" s="37">
        <f t="shared" ref="K179" si="44">ROUND((J179/I179),3)</f>
        <v>0.753</v>
      </c>
      <c r="L179" s="38"/>
    </row>
    <row r="180" spans="1:12" ht="15" customHeight="1" x14ac:dyDescent="0.15">
      <c r="A180" s="102" t="s">
        <v>26</v>
      </c>
      <c r="B180" s="103"/>
      <c r="C180" s="104"/>
      <c r="D180" s="13" t="s">
        <v>14</v>
      </c>
      <c r="E180" s="40"/>
      <c r="F180" s="13" t="s">
        <v>34</v>
      </c>
      <c r="G180" s="15"/>
      <c r="H180" s="41"/>
      <c r="I180" s="42"/>
      <c r="J180" s="42"/>
      <c r="K180" s="42"/>
      <c r="L180" s="43"/>
    </row>
    <row r="181" spans="1:12" ht="15" customHeight="1" x14ac:dyDescent="0.15">
      <c r="A181" s="44">
        <v>43386</v>
      </c>
      <c r="B181" s="19" t="s">
        <v>17</v>
      </c>
      <c r="C181" s="45">
        <v>43616</v>
      </c>
      <c r="D181" s="13" t="s">
        <v>9</v>
      </c>
      <c r="E181" s="40"/>
      <c r="F181" s="46"/>
      <c r="G181" s="83"/>
      <c r="H181" s="41"/>
      <c r="I181" s="42"/>
      <c r="J181" s="42"/>
      <c r="K181" s="42"/>
      <c r="L181" s="43"/>
    </row>
    <row r="182" spans="1:12" ht="15" customHeight="1" x14ac:dyDescent="0.15">
      <c r="A182" s="47" t="s">
        <v>18</v>
      </c>
      <c r="B182" s="48"/>
      <c r="C182" s="49"/>
      <c r="D182" s="25"/>
      <c r="E182" s="50"/>
      <c r="F182" s="51"/>
      <c r="G182" s="52"/>
      <c r="H182" s="52"/>
      <c r="I182" s="53"/>
      <c r="J182" s="53"/>
      <c r="K182" s="53"/>
      <c r="L182" s="54"/>
    </row>
    <row r="183" spans="1:12" ht="15" customHeight="1" x14ac:dyDescent="0.15">
      <c r="A183" s="105" t="s">
        <v>183</v>
      </c>
      <c r="B183" s="106"/>
      <c r="C183" s="107"/>
      <c r="D183" s="8" t="s">
        <v>8</v>
      </c>
      <c r="E183" s="33">
        <v>43385</v>
      </c>
      <c r="F183" s="34" t="s">
        <v>73</v>
      </c>
      <c r="G183" s="83" t="s">
        <v>123</v>
      </c>
      <c r="H183" s="35" t="s">
        <v>1</v>
      </c>
      <c r="I183" s="36">
        <v>4838400</v>
      </c>
      <c r="J183" s="36">
        <v>3423600</v>
      </c>
      <c r="K183" s="37">
        <f t="shared" ref="K183" si="45">ROUND((J183/I183),3)</f>
        <v>0.70799999999999996</v>
      </c>
      <c r="L183" s="38"/>
    </row>
    <row r="184" spans="1:12" ht="15" customHeight="1" x14ac:dyDescent="0.15">
      <c r="A184" s="102" t="s">
        <v>184</v>
      </c>
      <c r="B184" s="103"/>
      <c r="C184" s="104"/>
      <c r="D184" s="13" t="s">
        <v>14</v>
      </c>
      <c r="E184" s="40"/>
      <c r="F184" s="39" t="s">
        <v>74</v>
      </c>
      <c r="G184" s="41"/>
      <c r="H184" s="41"/>
      <c r="I184" s="42"/>
      <c r="J184" s="42"/>
      <c r="K184" s="42"/>
      <c r="L184" s="43"/>
    </row>
    <row r="185" spans="1:12" ht="15" customHeight="1" x14ac:dyDescent="0.15">
      <c r="A185" s="44">
        <v>43386</v>
      </c>
      <c r="B185" s="19" t="s">
        <v>17</v>
      </c>
      <c r="C185" s="45">
        <v>43539</v>
      </c>
      <c r="D185" s="13" t="s">
        <v>9</v>
      </c>
      <c r="E185" s="40"/>
      <c r="F185" s="46"/>
      <c r="G185" s="83"/>
      <c r="H185" s="41"/>
      <c r="I185" s="42"/>
      <c r="J185" s="42"/>
      <c r="K185" s="42"/>
      <c r="L185" s="43"/>
    </row>
    <row r="186" spans="1:12" ht="15" customHeight="1" x14ac:dyDescent="0.15">
      <c r="A186" s="47" t="s">
        <v>18</v>
      </c>
      <c r="B186" s="48"/>
      <c r="C186" s="49"/>
      <c r="D186" s="25"/>
      <c r="E186" s="50"/>
      <c r="F186" s="51"/>
      <c r="G186" s="52"/>
      <c r="H186" s="52"/>
      <c r="I186" s="53"/>
      <c r="J186" s="53"/>
      <c r="K186" s="53"/>
      <c r="L186" s="54"/>
    </row>
    <row r="187" spans="1:12" ht="15" customHeight="1" x14ac:dyDescent="0.15">
      <c r="A187" s="90" t="s">
        <v>185</v>
      </c>
      <c r="B187" s="91"/>
      <c r="C187" s="92"/>
      <c r="D187" s="8" t="s">
        <v>8</v>
      </c>
      <c r="E187" s="33">
        <v>43392</v>
      </c>
      <c r="F187" s="34" t="s">
        <v>78</v>
      </c>
      <c r="G187" s="83" t="s">
        <v>80</v>
      </c>
      <c r="H187" s="35" t="s">
        <v>1</v>
      </c>
      <c r="I187" s="36">
        <v>6868800</v>
      </c>
      <c r="J187" s="36">
        <v>6480000</v>
      </c>
      <c r="K187" s="37">
        <f t="shared" ref="K187" si="46">ROUND((J187/I187),3)</f>
        <v>0.94299999999999995</v>
      </c>
      <c r="L187" s="38"/>
    </row>
    <row r="188" spans="1:12" ht="15" customHeight="1" x14ac:dyDescent="0.15">
      <c r="A188" s="96" t="s">
        <v>186</v>
      </c>
      <c r="B188" s="97"/>
      <c r="C188" s="98"/>
      <c r="D188" s="13" t="s">
        <v>14</v>
      </c>
      <c r="E188" s="40"/>
      <c r="F188" s="39" t="s">
        <v>79</v>
      </c>
      <c r="G188" s="41"/>
      <c r="H188" s="41"/>
      <c r="I188" s="42"/>
      <c r="J188" s="42"/>
      <c r="K188" s="42"/>
      <c r="L188" s="43"/>
    </row>
    <row r="189" spans="1:12" ht="15" customHeight="1" x14ac:dyDescent="0.15">
      <c r="A189" s="85">
        <v>43393</v>
      </c>
      <c r="B189" s="19" t="s">
        <v>17</v>
      </c>
      <c r="C189" s="86">
        <v>43524</v>
      </c>
      <c r="D189" s="13" t="s">
        <v>9</v>
      </c>
      <c r="E189" s="40"/>
      <c r="F189" s="46"/>
      <c r="G189" s="83"/>
      <c r="H189" s="41"/>
      <c r="I189" s="42"/>
      <c r="J189" s="42"/>
      <c r="K189" s="42"/>
      <c r="L189" s="43"/>
    </row>
    <row r="190" spans="1:12" ht="15" customHeight="1" x14ac:dyDescent="0.15">
      <c r="A190" s="87" t="s">
        <v>18</v>
      </c>
      <c r="B190" s="88"/>
      <c r="C190" s="89"/>
      <c r="D190" s="25"/>
      <c r="E190" s="50"/>
      <c r="F190" s="51"/>
      <c r="G190" s="52"/>
      <c r="H190" s="52"/>
      <c r="I190" s="53"/>
      <c r="J190" s="53"/>
      <c r="K190" s="53"/>
      <c r="L190" s="54"/>
    </row>
    <row r="191" spans="1:12" ht="15" customHeight="1" x14ac:dyDescent="0.15">
      <c r="A191" s="90" t="s">
        <v>187</v>
      </c>
      <c r="B191" s="91"/>
      <c r="C191" s="92"/>
      <c r="D191" s="8" t="s">
        <v>8</v>
      </c>
      <c r="E191" s="33">
        <v>43405</v>
      </c>
      <c r="F191" s="34" t="s">
        <v>57</v>
      </c>
      <c r="G191" s="83" t="s">
        <v>64</v>
      </c>
      <c r="H191" s="35" t="s">
        <v>1</v>
      </c>
      <c r="I191" s="36">
        <v>13586400</v>
      </c>
      <c r="J191" s="36">
        <v>11340000</v>
      </c>
      <c r="K191" s="37">
        <f t="shared" ref="K191" si="47">ROUND((J191/I191),3)</f>
        <v>0.83499999999999996</v>
      </c>
      <c r="L191" s="38"/>
    </row>
    <row r="192" spans="1:12" ht="15" customHeight="1" x14ac:dyDescent="0.15">
      <c r="A192" s="96" t="s">
        <v>76</v>
      </c>
      <c r="B192" s="97"/>
      <c r="C192" s="98"/>
      <c r="D192" s="13" t="s">
        <v>14</v>
      </c>
      <c r="E192" s="40"/>
      <c r="F192" s="39" t="s">
        <v>212</v>
      </c>
      <c r="G192" s="41"/>
      <c r="H192" s="41"/>
      <c r="I192" s="42"/>
      <c r="J192" s="42"/>
      <c r="K192" s="42"/>
      <c r="L192" s="43"/>
    </row>
    <row r="193" spans="1:12" ht="15" customHeight="1" x14ac:dyDescent="0.15">
      <c r="A193" s="85">
        <v>43406</v>
      </c>
      <c r="B193" s="19" t="s">
        <v>17</v>
      </c>
      <c r="C193" s="86">
        <v>43585</v>
      </c>
      <c r="D193" s="13" t="s">
        <v>9</v>
      </c>
      <c r="E193" s="40"/>
      <c r="F193" s="46"/>
      <c r="G193" s="83"/>
      <c r="H193" s="41"/>
      <c r="I193" s="42"/>
      <c r="J193" s="42"/>
      <c r="K193" s="42"/>
      <c r="L193" s="43"/>
    </row>
    <row r="194" spans="1:12" ht="15" customHeight="1" x14ac:dyDescent="0.15">
      <c r="A194" s="87" t="s">
        <v>18</v>
      </c>
      <c r="B194" s="88"/>
      <c r="C194" s="89"/>
      <c r="D194" s="25"/>
      <c r="E194" s="50"/>
      <c r="F194" s="51"/>
      <c r="G194" s="52"/>
      <c r="H194" s="52"/>
      <c r="I194" s="53"/>
      <c r="J194" s="53"/>
      <c r="K194" s="53"/>
      <c r="L194" s="54"/>
    </row>
    <row r="195" spans="1:12" ht="15" customHeight="1" x14ac:dyDescent="0.15">
      <c r="A195" s="90" t="s">
        <v>188</v>
      </c>
      <c r="B195" s="91"/>
      <c r="C195" s="92"/>
      <c r="D195" s="8" t="s">
        <v>8</v>
      </c>
      <c r="E195" s="33">
        <v>43412</v>
      </c>
      <c r="F195" s="34" t="s">
        <v>194</v>
      </c>
      <c r="G195" s="83" t="s">
        <v>195</v>
      </c>
      <c r="H195" s="35" t="s">
        <v>1</v>
      </c>
      <c r="I195" s="36">
        <v>9072000</v>
      </c>
      <c r="J195" s="36">
        <v>1000000</v>
      </c>
      <c r="K195" s="37">
        <f t="shared" ref="K195" si="48">ROUND((J195/I195),3)</f>
        <v>0.11</v>
      </c>
      <c r="L195" s="38"/>
    </row>
    <row r="196" spans="1:12" ht="15" customHeight="1" x14ac:dyDescent="0.15">
      <c r="A196" s="96" t="s">
        <v>26</v>
      </c>
      <c r="B196" s="97"/>
      <c r="C196" s="98"/>
      <c r="D196" s="13" t="s">
        <v>14</v>
      </c>
      <c r="E196" s="40"/>
      <c r="F196" s="39" t="s">
        <v>128</v>
      </c>
      <c r="G196" s="41"/>
      <c r="H196" s="41"/>
      <c r="I196" s="42"/>
      <c r="J196" s="42"/>
      <c r="K196" s="42"/>
      <c r="L196" s="43"/>
    </row>
    <row r="197" spans="1:12" ht="15" customHeight="1" x14ac:dyDescent="0.15">
      <c r="A197" s="85">
        <v>43413</v>
      </c>
      <c r="B197" s="19" t="s">
        <v>17</v>
      </c>
      <c r="C197" s="86">
        <v>43511</v>
      </c>
      <c r="D197" s="13" t="s">
        <v>9</v>
      </c>
      <c r="E197" s="40"/>
      <c r="F197" s="46"/>
      <c r="G197" s="83"/>
      <c r="H197" s="41"/>
      <c r="I197" s="42"/>
      <c r="J197" s="42"/>
      <c r="K197" s="42"/>
      <c r="L197" s="43"/>
    </row>
    <row r="198" spans="1:12" ht="15" customHeight="1" x14ac:dyDescent="0.15">
      <c r="A198" s="87" t="s">
        <v>18</v>
      </c>
      <c r="B198" s="88"/>
      <c r="C198" s="89"/>
      <c r="D198" s="25"/>
      <c r="E198" s="50"/>
      <c r="F198" s="51"/>
      <c r="G198" s="52"/>
      <c r="H198" s="52"/>
      <c r="I198" s="53"/>
      <c r="J198" s="53"/>
      <c r="K198" s="53"/>
      <c r="L198" s="54"/>
    </row>
    <row r="199" spans="1:12" ht="15" customHeight="1" x14ac:dyDescent="0.15">
      <c r="A199" s="90" t="s">
        <v>189</v>
      </c>
      <c r="B199" s="91"/>
      <c r="C199" s="92"/>
      <c r="D199" s="8" t="s">
        <v>8</v>
      </c>
      <c r="E199" s="33">
        <v>43412</v>
      </c>
      <c r="F199" s="34" t="s">
        <v>196</v>
      </c>
      <c r="G199" s="83" t="s">
        <v>198</v>
      </c>
      <c r="H199" s="35" t="s">
        <v>1</v>
      </c>
      <c r="I199" s="36">
        <v>4946400</v>
      </c>
      <c r="J199" s="36">
        <v>4428000</v>
      </c>
      <c r="K199" s="37">
        <f t="shared" ref="K199" si="49">ROUND((J199/I199),3)</f>
        <v>0.89500000000000002</v>
      </c>
      <c r="L199" s="38"/>
    </row>
    <row r="200" spans="1:12" ht="15" customHeight="1" x14ac:dyDescent="0.15">
      <c r="A200" s="96" t="s">
        <v>26</v>
      </c>
      <c r="B200" s="97"/>
      <c r="C200" s="98"/>
      <c r="D200" s="13" t="s">
        <v>14</v>
      </c>
      <c r="E200" s="40"/>
      <c r="F200" s="39" t="s">
        <v>197</v>
      </c>
      <c r="G200" s="41"/>
      <c r="H200" s="41"/>
      <c r="I200" s="42"/>
      <c r="J200" s="42"/>
      <c r="K200" s="42"/>
      <c r="L200" s="43"/>
    </row>
    <row r="201" spans="1:12" ht="15" customHeight="1" x14ac:dyDescent="0.15">
      <c r="A201" s="85">
        <v>43413</v>
      </c>
      <c r="B201" s="19" t="s">
        <v>17</v>
      </c>
      <c r="C201" s="86">
        <v>43504</v>
      </c>
      <c r="D201" s="13" t="s">
        <v>9</v>
      </c>
      <c r="E201" s="40"/>
      <c r="F201" s="46"/>
      <c r="G201" s="83"/>
      <c r="H201" s="41"/>
      <c r="I201" s="42"/>
      <c r="J201" s="42"/>
      <c r="K201" s="42"/>
      <c r="L201" s="43"/>
    </row>
    <row r="202" spans="1:12" ht="15" customHeight="1" x14ac:dyDescent="0.15">
      <c r="A202" s="87" t="s">
        <v>18</v>
      </c>
      <c r="B202" s="88"/>
      <c r="C202" s="89"/>
      <c r="D202" s="25"/>
      <c r="E202" s="50"/>
      <c r="F202" s="51"/>
      <c r="G202" s="52"/>
      <c r="H202" s="52"/>
      <c r="I202" s="53"/>
      <c r="J202" s="53"/>
      <c r="K202" s="53"/>
      <c r="L202" s="54"/>
    </row>
    <row r="203" spans="1:12" ht="15" customHeight="1" x14ac:dyDescent="0.15">
      <c r="A203" s="90" t="s">
        <v>190</v>
      </c>
      <c r="B203" s="91"/>
      <c r="C203" s="92"/>
      <c r="D203" s="8" t="s">
        <v>8</v>
      </c>
      <c r="E203" s="33">
        <v>43419</v>
      </c>
      <c r="F203" s="55" t="s">
        <v>95</v>
      </c>
      <c r="G203" s="83" t="s">
        <v>97</v>
      </c>
      <c r="H203" s="35" t="s">
        <v>1</v>
      </c>
      <c r="I203" s="36">
        <v>3855600</v>
      </c>
      <c r="J203" s="36">
        <v>1706400</v>
      </c>
      <c r="K203" s="37">
        <f t="shared" ref="K203" si="50">ROUND((J203/I203),3)</f>
        <v>0.443</v>
      </c>
      <c r="L203" s="38"/>
    </row>
    <row r="204" spans="1:12" ht="15" customHeight="1" x14ac:dyDescent="0.15">
      <c r="A204" s="96" t="s">
        <v>199</v>
      </c>
      <c r="B204" s="97"/>
      <c r="C204" s="98"/>
      <c r="D204" s="13" t="s">
        <v>14</v>
      </c>
      <c r="E204" s="40"/>
      <c r="F204" s="39" t="s">
        <v>96</v>
      </c>
      <c r="G204" s="41"/>
      <c r="H204" s="41"/>
      <c r="I204" s="42"/>
      <c r="J204" s="42"/>
      <c r="K204" s="42"/>
      <c r="L204" s="43"/>
    </row>
    <row r="205" spans="1:12" ht="15" customHeight="1" x14ac:dyDescent="0.15">
      <c r="A205" s="85">
        <v>43420</v>
      </c>
      <c r="B205" s="19" t="s">
        <v>17</v>
      </c>
      <c r="C205" s="86">
        <v>43539</v>
      </c>
      <c r="D205" s="13" t="s">
        <v>9</v>
      </c>
      <c r="E205" s="40"/>
      <c r="F205" s="46"/>
      <c r="G205" s="83"/>
      <c r="H205" s="41"/>
      <c r="I205" s="42"/>
      <c r="J205" s="42"/>
      <c r="K205" s="42"/>
      <c r="L205" s="43"/>
    </row>
    <row r="206" spans="1:12" ht="15" customHeight="1" x14ac:dyDescent="0.15">
      <c r="A206" s="87" t="s">
        <v>18</v>
      </c>
      <c r="B206" s="88"/>
      <c r="C206" s="89"/>
      <c r="D206" s="25"/>
      <c r="E206" s="50"/>
      <c r="F206" s="51"/>
      <c r="G206" s="52"/>
      <c r="H206" s="52"/>
      <c r="I206" s="53"/>
      <c r="J206" s="53"/>
      <c r="K206" s="53"/>
      <c r="L206" s="54"/>
    </row>
    <row r="207" spans="1:12" ht="15" customHeight="1" x14ac:dyDescent="0.15">
      <c r="A207" s="90" t="s">
        <v>191</v>
      </c>
      <c r="B207" s="91"/>
      <c r="C207" s="92"/>
      <c r="D207" s="8" t="s">
        <v>8</v>
      </c>
      <c r="E207" s="33">
        <v>43430</v>
      </c>
      <c r="F207" s="34" t="s">
        <v>100</v>
      </c>
      <c r="G207" s="83" t="s">
        <v>102</v>
      </c>
      <c r="H207" s="35" t="s">
        <v>1</v>
      </c>
      <c r="I207" s="36">
        <v>5324400</v>
      </c>
      <c r="J207" s="36">
        <v>4212000</v>
      </c>
      <c r="K207" s="37">
        <f t="shared" ref="K207" si="51">ROUND((J207/I207),3)</f>
        <v>0.79100000000000004</v>
      </c>
      <c r="L207" s="38"/>
    </row>
    <row r="208" spans="1:12" ht="15" customHeight="1" x14ac:dyDescent="0.15">
      <c r="A208" s="96" t="s">
        <v>200</v>
      </c>
      <c r="B208" s="97"/>
      <c r="C208" s="98"/>
      <c r="D208" s="13" t="s">
        <v>14</v>
      </c>
      <c r="E208" s="40"/>
      <c r="F208" s="39" t="s">
        <v>101</v>
      </c>
      <c r="G208" s="41"/>
      <c r="H208" s="41"/>
      <c r="I208" s="42"/>
      <c r="J208" s="42"/>
      <c r="K208" s="42"/>
      <c r="L208" s="43"/>
    </row>
    <row r="209" spans="1:12" ht="15" customHeight="1" x14ac:dyDescent="0.15">
      <c r="A209" s="85">
        <v>43431</v>
      </c>
      <c r="B209" s="19" t="s">
        <v>17</v>
      </c>
      <c r="C209" s="86">
        <v>43524</v>
      </c>
      <c r="D209" s="13" t="s">
        <v>9</v>
      </c>
      <c r="E209" s="40"/>
      <c r="F209" s="46"/>
      <c r="G209" s="83"/>
      <c r="H209" s="41"/>
      <c r="I209" s="42"/>
      <c r="J209" s="42"/>
      <c r="K209" s="42"/>
      <c r="L209" s="43"/>
    </row>
    <row r="210" spans="1:12" ht="15" customHeight="1" x14ac:dyDescent="0.15">
      <c r="A210" s="87" t="s">
        <v>18</v>
      </c>
      <c r="B210" s="88"/>
      <c r="C210" s="89"/>
      <c r="D210" s="25"/>
      <c r="E210" s="50"/>
      <c r="F210" s="51"/>
      <c r="G210" s="52"/>
      <c r="H210" s="52"/>
      <c r="I210" s="53"/>
      <c r="J210" s="53"/>
      <c r="K210" s="53"/>
      <c r="L210" s="54"/>
    </row>
    <row r="211" spans="1:12" ht="15" customHeight="1" x14ac:dyDescent="0.15">
      <c r="A211" s="90" t="s">
        <v>192</v>
      </c>
      <c r="B211" s="91"/>
      <c r="C211" s="92"/>
      <c r="D211" s="8" t="s">
        <v>8</v>
      </c>
      <c r="E211" s="33">
        <v>43430</v>
      </c>
      <c r="F211" s="55" t="s">
        <v>95</v>
      </c>
      <c r="G211" s="83" t="s">
        <v>97</v>
      </c>
      <c r="H211" s="35" t="s">
        <v>1</v>
      </c>
      <c r="I211" s="36">
        <v>3920400</v>
      </c>
      <c r="J211" s="36">
        <v>3564000</v>
      </c>
      <c r="K211" s="37">
        <f t="shared" ref="K211" si="52">ROUND((J211/I211),3)</f>
        <v>0.90900000000000003</v>
      </c>
      <c r="L211" s="38"/>
    </row>
    <row r="212" spans="1:12" ht="15" customHeight="1" x14ac:dyDescent="0.15">
      <c r="A212" s="99" t="s">
        <v>201</v>
      </c>
      <c r="B212" s="100"/>
      <c r="C212" s="101"/>
      <c r="D212" s="13" t="s">
        <v>14</v>
      </c>
      <c r="E212" s="40"/>
      <c r="F212" s="39" t="s">
        <v>96</v>
      </c>
      <c r="G212" s="41"/>
      <c r="H212" s="41"/>
      <c r="I212" s="42"/>
      <c r="J212" s="42"/>
      <c r="K212" s="42"/>
      <c r="L212" s="43"/>
    </row>
    <row r="213" spans="1:12" ht="15" customHeight="1" x14ac:dyDescent="0.15">
      <c r="A213" s="85">
        <v>43431</v>
      </c>
      <c r="B213" s="19" t="s">
        <v>17</v>
      </c>
      <c r="C213" s="86">
        <v>43539</v>
      </c>
      <c r="D213" s="13" t="s">
        <v>9</v>
      </c>
      <c r="E213" s="40"/>
      <c r="F213" s="46"/>
      <c r="G213" s="83"/>
      <c r="H213" s="41"/>
      <c r="I213" s="42"/>
      <c r="J213" s="42"/>
      <c r="K213" s="42"/>
      <c r="L213" s="43"/>
    </row>
    <row r="214" spans="1:12" ht="15" customHeight="1" x14ac:dyDescent="0.15">
      <c r="A214" s="87" t="s">
        <v>18</v>
      </c>
      <c r="B214" s="88"/>
      <c r="C214" s="89"/>
      <c r="D214" s="25"/>
      <c r="E214" s="50"/>
      <c r="F214" s="51"/>
      <c r="G214" s="52"/>
      <c r="H214" s="52"/>
      <c r="I214" s="53"/>
      <c r="J214" s="53"/>
      <c r="K214" s="53"/>
      <c r="L214" s="54"/>
    </row>
    <row r="215" spans="1:12" ht="15" customHeight="1" x14ac:dyDescent="0.15">
      <c r="A215" s="90" t="s">
        <v>193</v>
      </c>
      <c r="B215" s="91"/>
      <c r="C215" s="92"/>
      <c r="D215" s="8" t="s">
        <v>8</v>
      </c>
      <c r="E215" s="33">
        <v>43430</v>
      </c>
      <c r="F215" s="34" t="s">
        <v>73</v>
      </c>
      <c r="G215" s="83" t="s">
        <v>123</v>
      </c>
      <c r="H215" s="35" t="s">
        <v>1</v>
      </c>
      <c r="I215" s="36">
        <v>4968000</v>
      </c>
      <c r="J215" s="36">
        <v>4903200</v>
      </c>
      <c r="K215" s="37">
        <f t="shared" ref="K215" si="53">ROUND((J215/I215),3)</f>
        <v>0.98699999999999999</v>
      </c>
      <c r="L215" s="38"/>
    </row>
    <row r="216" spans="1:12" ht="15" customHeight="1" x14ac:dyDescent="0.15">
      <c r="A216" s="96" t="s">
        <v>202</v>
      </c>
      <c r="B216" s="97"/>
      <c r="C216" s="98"/>
      <c r="D216" s="13" t="s">
        <v>14</v>
      </c>
      <c r="E216" s="40"/>
      <c r="F216" s="39" t="s">
        <v>74</v>
      </c>
      <c r="G216" s="41"/>
      <c r="H216" s="41"/>
      <c r="I216" s="42"/>
      <c r="J216" s="42"/>
      <c r="K216" s="42"/>
      <c r="L216" s="43"/>
    </row>
    <row r="217" spans="1:12" ht="15" customHeight="1" x14ac:dyDescent="0.15">
      <c r="A217" s="85">
        <v>43431</v>
      </c>
      <c r="B217" s="19" t="s">
        <v>17</v>
      </c>
      <c r="C217" s="86">
        <v>43539</v>
      </c>
      <c r="D217" s="13" t="s">
        <v>9</v>
      </c>
      <c r="E217" s="40"/>
      <c r="F217" s="46"/>
      <c r="G217" s="83"/>
      <c r="H217" s="41"/>
      <c r="I217" s="42"/>
      <c r="J217" s="42"/>
      <c r="K217" s="42"/>
      <c r="L217" s="43"/>
    </row>
    <row r="218" spans="1:12" ht="15" customHeight="1" x14ac:dyDescent="0.15">
      <c r="A218" s="87" t="s">
        <v>18</v>
      </c>
      <c r="B218" s="88"/>
      <c r="C218" s="89"/>
      <c r="D218" s="25"/>
      <c r="E218" s="50"/>
      <c r="F218" s="51"/>
      <c r="G218" s="52"/>
      <c r="H218" s="52"/>
      <c r="I218" s="53"/>
      <c r="J218" s="53"/>
      <c r="K218" s="53"/>
      <c r="L218" s="54"/>
    </row>
    <row r="219" spans="1:12" ht="15" customHeight="1" x14ac:dyDescent="0.15">
      <c r="A219" s="90" t="s">
        <v>203</v>
      </c>
      <c r="B219" s="91"/>
      <c r="C219" s="92"/>
      <c r="D219" s="8" t="s">
        <v>8</v>
      </c>
      <c r="E219" s="33">
        <v>43437</v>
      </c>
      <c r="F219" s="34" t="s">
        <v>205</v>
      </c>
      <c r="G219" s="83" t="s">
        <v>207</v>
      </c>
      <c r="H219" s="35" t="s">
        <v>1</v>
      </c>
      <c r="I219" s="36">
        <v>4730400</v>
      </c>
      <c r="J219" s="36">
        <v>4320000</v>
      </c>
      <c r="K219" s="37">
        <f t="shared" ref="K219" si="54">ROUND((J219/I219),3)</f>
        <v>0.91300000000000003</v>
      </c>
      <c r="L219" s="38"/>
    </row>
    <row r="220" spans="1:12" ht="15" customHeight="1" x14ac:dyDescent="0.15">
      <c r="A220" s="96" t="s">
        <v>204</v>
      </c>
      <c r="B220" s="97"/>
      <c r="C220" s="98"/>
      <c r="D220" s="13" t="s">
        <v>14</v>
      </c>
      <c r="E220" s="40"/>
      <c r="F220" s="39" t="s">
        <v>206</v>
      </c>
      <c r="G220" s="41"/>
      <c r="H220" s="41"/>
      <c r="I220" s="42"/>
      <c r="J220" s="42"/>
      <c r="K220" s="42"/>
      <c r="L220" s="43"/>
    </row>
    <row r="221" spans="1:12" ht="15" customHeight="1" x14ac:dyDescent="0.15">
      <c r="A221" s="85">
        <v>43438</v>
      </c>
      <c r="B221" s="19" t="s">
        <v>17</v>
      </c>
      <c r="C221" s="86">
        <v>43616</v>
      </c>
      <c r="D221" s="13" t="s">
        <v>9</v>
      </c>
      <c r="E221" s="40"/>
      <c r="F221" s="46"/>
      <c r="G221" s="83"/>
      <c r="H221" s="41"/>
      <c r="I221" s="42"/>
      <c r="J221" s="42"/>
      <c r="K221" s="42"/>
      <c r="L221" s="43"/>
    </row>
    <row r="222" spans="1:12" ht="15" customHeight="1" x14ac:dyDescent="0.15">
      <c r="A222" s="87" t="s">
        <v>18</v>
      </c>
      <c r="B222" s="88"/>
      <c r="C222" s="89"/>
      <c r="D222" s="25"/>
      <c r="E222" s="50"/>
      <c r="F222" s="51"/>
      <c r="G222" s="52"/>
      <c r="H222" s="52"/>
      <c r="I222" s="53"/>
      <c r="J222" s="53"/>
      <c r="K222" s="53"/>
      <c r="L222" s="54"/>
    </row>
    <row r="223" spans="1:12" ht="15" customHeight="1" x14ac:dyDescent="0.15">
      <c r="A223" s="90" t="s">
        <v>208</v>
      </c>
      <c r="B223" s="91"/>
      <c r="C223" s="92"/>
      <c r="D223" s="8" t="s">
        <v>8</v>
      </c>
      <c r="E223" s="33">
        <v>43437</v>
      </c>
      <c r="F223" s="34" t="s">
        <v>210</v>
      </c>
      <c r="G223" s="83" t="s">
        <v>213</v>
      </c>
      <c r="H223" s="35" t="s">
        <v>1</v>
      </c>
      <c r="I223" s="36">
        <v>8164800</v>
      </c>
      <c r="J223" s="36">
        <v>7236000</v>
      </c>
      <c r="K223" s="37">
        <f t="shared" ref="K223" si="55">ROUND((J223/I223),3)</f>
        <v>0.88600000000000001</v>
      </c>
      <c r="L223" s="38"/>
    </row>
    <row r="224" spans="1:12" ht="15" customHeight="1" x14ac:dyDescent="0.15">
      <c r="A224" s="96" t="s">
        <v>209</v>
      </c>
      <c r="B224" s="97"/>
      <c r="C224" s="98"/>
      <c r="D224" s="13" t="s">
        <v>14</v>
      </c>
      <c r="E224" s="40"/>
      <c r="F224" s="39" t="s">
        <v>211</v>
      </c>
      <c r="G224" s="41"/>
      <c r="H224" s="41"/>
      <c r="I224" s="42"/>
      <c r="J224" s="42"/>
      <c r="K224" s="42"/>
      <c r="L224" s="43"/>
    </row>
    <row r="225" spans="1:12" ht="15" customHeight="1" x14ac:dyDescent="0.15">
      <c r="A225" s="85">
        <v>43438</v>
      </c>
      <c r="B225" s="19" t="s">
        <v>17</v>
      </c>
      <c r="C225" s="86">
        <v>43581</v>
      </c>
      <c r="D225" s="13" t="s">
        <v>9</v>
      </c>
      <c r="E225" s="40"/>
      <c r="F225" s="46"/>
      <c r="G225" s="83"/>
      <c r="H225" s="41"/>
      <c r="I225" s="42"/>
      <c r="J225" s="42"/>
      <c r="K225" s="42"/>
      <c r="L225" s="43"/>
    </row>
    <row r="226" spans="1:12" ht="15" customHeight="1" x14ac:dyDescent="0.15">
      <c r="A226" s="87" t="s">
        <v>18</v>
      </c>
      <c r="B226" s="88"/>
      <c r="C226" s="89"/>
      <c r="D226" s="25"/>
      <c r="E226" s="50"/>
      <c r="F226" s="51"/>
      <c r="G226" s="52"/>
      <c r="H226" s="52"/>
      <c r="I226" s="53"/>
      <c r="J226" s="53"/>
      <c r="K226" s="53"/>
      <c r="L226" s="54"/>
    </row>
    <row r="227" spans="1:12" ht="15" customHeight="1" x14ac:dyDescent="0.15">
      <c r="A227" s="90" t="s">
        <v>214</v>
      </c>
      <c r="B227" s="91"/>
      <c r="C227" s="92"/>
      <c r="D227" s="8" t="s">
        <v>8</v>
      </c>
      <c r="E227" s="33">
        <v>43437</v>
      </c>
      <c r="F227" s="34" t="s">
        <v>215</v>
      </c>
      <c r="G227" s="83" t="s">
        <v>217</v>
      </c>
      <c r="H227" s="35" t="s">
        <v>1</v>
      </c>
      <c r="I227" s="36">
        <v>3466800</v>
      </c>
      <c r="J227" s="36">
        <v>2916000</v>
      </c>
      <c r="K227" s="37">
        <f t="shared" ref="K227" si="56">ROUND((J227/I227),3)</f>
        <v>0.84099999999999997</v>
      </c>
      <c r="L227" s="38"/>
    </row>
    <row r="228" spans="1:12" ht="15" customHeight="1" x14ac:dyDescent="0.15">
      <c r="A228" s="96" t="s">
        <v>204</v>
      </c>
      <c r="B228" s="97"/>
      <c r="C228" s="98"/>
      <c r="D228" s="13" t="s">
        <v>14</v>
      </c>
      <c r="E228" s="40"/>
      <c r="F228" s="39" t="s">
        <v>216</v>
      </c>
      <c r="G228" s="41"/>
      <c r="H228" s="41"/>
      <c r="I228" s="42"/>
      <c r="J228" s="42"/>
      <c r="K228" s="42"/>
      <c r="L228" s="43"/>
    </row>
    <row r="229" spans="1:12" ht="15" customHeight="1" x14ac:dyDescent="0.15">
      <c r="A229" s="85">
        <v>43438</v>
      </c>
      <c r="B229" s="19" t="s">
        <v>17</v>
      </c>
      <c r="C229" s="86">
        <v>43524</v>
      </c>
      <c r="D229" s="13" t="s">
        <v>9</v>
      </c>
      <c r="E229" s="40"/>
      <c r="F229" s="46"/>
      <c r="G229" s="83"/>
      <c r="H229" s="41"/>
      <c r="I229" s="42"/>
      <c r="J229" s="42"/>
      <c r="K229" s="42"/>
      <c r="L229" s="43"/>
    </row>
    <row r="230" spans="1:12" ht="15" customHeight="1" x14ac:dyDescent="0.15">
      <c r="A230" s="87" t="s">
        <v>18</v>
      </c>
      <c r="B230" s="88"/>
      <c r="C230" s="89"/>
      <c r="D230" s="25"/>
      <c r="E230" s="50"/>
      <c r="F230" s="51"/>
      <c r="G230" s="52"/>
      <c r="H230" s="52"/>
      <c r="I230" s="53"/>
      <c r="J230" s="53"/>
      <c r="K230" s="53"/>
      <c r="L230" s="54"/>
    </row>
    <row r="231" spans="1:12" ht="15" customHeight="1" x14ac:dyDescent="0.15">
      <c r="A231" s="90" t="s">
        <v>218</v>
      </c>
      <c r="B231" s="91"/>
      <c r="C231" s="92"/>
      <c r="D231" s="8" t="s">
        <v>8</v>
      </c>
      <c r="E231" s="33">
        <v>43437</v>
      </c>
      <c r="F231" s="34" t="s">
        <v>73</v>
      </c>
      <c r="G231" s="83" t="s">
        <v>219</v>
      </c>
      <c r="H231" s="35" t="s">
        <v>1</v>
      </c>
      <c r="I231" s="36">
        <v>4764960</v>
      </c>
      <c r="J231" s="36">
        <v>3834000</v>
      </c>
      <c r="K231" s="37">
        <f t="shared" ref="K231" si="57">ROUND((J231/I231),3)</f>
        <v>0.80500000000000005</v>
      </c>
      <c r="L231" s="38"/>
    </row>
    <row r="232" spans="1:12" ht="15" customHeight="1" x14ac:dyDescent="0.15">
      <c r="A232" s="96" t="s">
        <v>204</v>
      </c>
      <c r="B232" s="97"/>
      <c r="C232" s="98"/>
      <c r="D232" s="13" t="s">
        <v>14</v>
      </c>
      <c r="E232" s="40"/>
      <c r="F232" s="39" t="s">
        <v>74</v>
      </c>
      <c r="G232" s="41"/>
      <c r="H232" s="41"/>
      <c r="I232" s="42"/>
      <c r="J232" s="42"/>
      <c r="K232" s="42"/>
      <c r="L232" s="43"/>
    </row>
    <row r="233" spans="1:12" ht="15" customHeight="1" x14ac:dyDescent="0.15">
      <c r="A233" s="85">
        <v>43438</v>
      </c>
      <c r="B233" s="19" t="s">
        <v>17</v>
      </c>
      <c r="C233" s="86">
        <v>43539</v>
      </c>
      <c r="D233" s="13" t="s">
        <v>9</v>
      </c>
      <c r="E233" s="40"/>
      <c r="F233" s="46"/>
      <c r="G233" s="83"/>
      <c r="H233" s="41"/>
      <c r="I233" s="42"/>
      <c r="J233" s="42"/>
      <c r="K233" s="42"/>
      <c r="L233" s="43"/>
    </row>
    <row r="234" spans="1:12" ht="15" customHeight="1" x14ac:dyDescent="0.15">
      <c r="A234" s="87" t="s">
        <v>18</v>
      </c>
      <c r="B234" s="88"/>
      <c r="C234" s="89"/>
      <c r="D234" s="25"/>
      <c r="E234" s="50"/>
      <c r="F234" s="51"/>
      <c r="G234" s="52"/>
      <c r="H234" s="52"/>
      <c r="I234" s="53"/>
      <c r="J234" s="53"/>
      <c r="K234" s="53"/>
      <c r="L234" s="54"/>
    </row>
    <row r="235" spans="1:12" ht="15" customHeight="1" x14ac:dyDescent="0.15">
      <c r="A235" s="90" t="s">
        <v>220</v>
      </c>
      <c r="B235" s="91"/>
      <c r="C235" s="92"/>
      <c r="D235" s="8" t="s">
        <v>8</v>
      </c>
      <c r="E235" s="33">
        <v>43437</v>
      </c>
      <c r="F235" s="34" t="s">
        <v>221</v>
      </c>
      <c r="G235" s="83" t="s">
        <v>223</v>
      </c>
      <c r="H235" s="35" t="s">
        <v>1</v>
      </c>
      <c r="I235" s="36">
        <v>3963600</v>
      </c>
      <c r="J235" s="36">
        <v>1890000</v>
      </c>
      <c r="K235" s="37">
        <f t="shared" ref="K235" si="58">ROUND((J235/I235),3)</f>
        <v>0.47699999999999998</v>
      </c>
      <c r="L235" s="38"/>
    </row>
    <row r="236" spans="1:12" ht="15" customHeight="1" x14ac:dyDescent="0.15">
      <c r="A236" s="96" t="s">
        <v>204</v>
      </c>
      <c r="B236" s="97"/>
      <c r="C236" s="98"/>
      <c r="D236" s="13" t="s">
        <v>14</v>
      </c>
      <c r="E236" s="40"/>
      <c r="F236" s="39" t="s">
        <v>222</v>
      </c>
      <c r="G236" s="41"/>
      <c r="H236" s="41"/>
      <c r="I236" s="42"/>
      <c r="J236" s="42"/>
      <c r="K236" s="42"/>
      <c r="L236" s="43"/>
    </row>
    <row r="237" spans="1:12" ht="15" customHeight="1" x14ac:dyDescent="0.15">
      <c r="A237" s="85">
        <v>43438</v>
      </c>
      <c r="B237" s="19" t="s">
        <v>17</v>
      </c>
      <c r="C237" s="86">
        <v>43524</v>
      </c>
      <c r="D237" s="13" t="s">
        <v>9</v>
      </c>
      <c r="E237" s="40"/>
      <c r="F237" s="46"/>
      <c r="G237" s="83"/>
      <c r="H237" s="41"/>
      <c r="I237" s="42"/>
      <c r="J237" s="42"/>
      <c r="K237" s="42"/>
      <c r="L237" s="43"/>
    </row>
    <row r="238" spans="1:12" ht="15" customHeight="1" x14ac:dyDescent="0.15">
      <c r="A238" s="87" t="s">
        <v>18</v>
      </c>
      <c r="B238" s="88"/>
      <c r="C238" s="89"/>
      <c r="D238" s="25"/>
      <c r="E238" s="50"/>
      <c r="F238" s="51"/>
      <c r="G238" s="52"/>
      <c r="H238" s="52"/>
      <c r="I238" s="53"/>
      <c r="J238" s="53"/>
      <c r="K238" s="53"/>
      <c r="L238" s="54"/>
    </row>
    <row r="239" spans="1:12" ht="15" customHeight="1" x14ac:dyDescent="0.15">
      <c r="A239" s="90" t="s">
        <v>224</v>
      </c>
      <c r="B239" s="91"/>
      <c r="C239" s="92"/>
      <c r="D239" s="8" t="s">
        <v>8</v>
      </c>
      <c r="E239" s="33">
        <v>43441</v>
      </c>
      <c r="F239" s="34" t="s">
        <v>73</v>
      </c>
      <c r="G239" s="83" t="s">
        <v>219</v>
      </c>
      <c r="H239" s="35" t="s">
        <v>1</v>
      </c>
      <c r="I239" s="36">
        <v>8982360</v>
      </c>
      <c r="J239" s="36">
        <v>7689600</v>
      </c>
      <c r="K239" s="37">
        <f t="shared" ref="K239" si="59">ROUND((J239/I239),3)</f>
        <v>0.85599999999999998</v>
      </c>
      <c r="L239" s="38"/>
    </row>
    <row r="240" spans="1:12" ht="15" customHeight="1" x14ac:dyDescent="0.15">
      <c r="A240" s="96" t="s">
        <v>225</v>
      </c>
      <c r="B240" s="97"/>
      <c r="C240" s="98"/>
      <c r="D240" s="13" t="s">
        <v>14</v>
      </c>
      <c r="E240" s="40"/>
      <c r="F240" s="39" t="s">
        <v>74</v>
      </c>
      <c r="G240" s="41"/>
      <c r="H240" s="41"/>
      <c r="I240" s="42"/>
      <c r="J240" s="42"/>
      <c r="K240" s="42"/>
      <c r="L240" s="43"/>
    </row>
    <row r="241" spans="1:12" ht="15" customHeight="1" x14ac:dyDescent="0.15">
      <c r="A241" s="85">
        <v>43442</v>
      </c>
      <c r="B241" s="19" t="s">
        <v>17</v>
      </c>
      <c r="C241" s="86">
        <v>43539</v>
      </c>
      <c r="D241" s="13" t="s">
        <v>9</v>
      </c>
      <c r="E241" s="40"/>
      <c r="F241" s="46"/>
      <c r="G241" s="83"/>
      <c r="H241" s="41"/>
      <c r="I241" s="42"/>
      <c r="J241" s="42"/>
      <c r="K241" s="42"/>
      <c r="L241" s="43"/>
    </row>
    <row r="242" spans="1:12" ht="15" customHeight="1" x14ac:dyDescent="0.15">
      <c r="A242" s="87" t="s">
        <v>18</v>
      </c>
      <c r="B242" s="88"/>
      <c r="C242" s="89"/>
      <c r="D242" s="25"/>
      <c r="E242" s="50"/>
      <c r="F242" s="51"/>
      <c r="G242" s="52"/>
      <c r="H242" s="52"/>
      <c r="I242" s="53"/>
      <c r="J242" s="53"/>
      <c r="K242" s="53"/>
      <c r="L242" s="54"/>
    </row>
    <row r="243" spans="1:12" ht="15" customHeight="1" x14ac:dyDescent="0.15">
      <c r="A243" s="90" t="s">
        <v>226</v>
      </c>
      <c r="B243" s="91"/>
      <c r="C243" s="92"/>
      <c r="D243" s="8" t="s">
        <v>8</v>
      </c>
      <c r="E243" s="33">
        <v>43441</v>
      </c>
      <c r="F243" s="34" t="s">
        <v>228</v>
      </c>
      <c r="G243" s="83" t="s">
        <v>229</v>
      </c>
      <c r="H243" s="35" t="s">
        <v>1</v>
      </c>
      <c r="I243" s="36">
        <v>9622800</v>
      </c>
      <c r="J243" s="36">
        <v>7884000</v>
      </c>
      <c r="K243" s="37">
        <f t="shared" ref="K243" si="60">ROUND((J243/I243),3)</f>
        <v>0.81899999999999995</v>
      </c>
      <c r="L243" s="38"/>
    </row>
    <row r="244" spans="1:12" ht="15" customHeight="1" x14ac:dyDescent="0.15">
      <c r="A244" s="96" t="s">
        <v>204</v>
      </c>
      <c r="B244" s="97"/>
      <c r="C244" s="98"/>
      <c r="D244" s="13" t="s">
        <v>14</v>
      </c>
      <c r="E244" s="40"/>
      <c r="F244" s="39" t="s">
        <v>227</v>
      </c>
      <c r="G244" s="41"/>
      <c r="H244" s="41"/>
      <c r="I244" s="42"/>
      <c r="J244" s="42"/>
      <c r="K244" s="42"/>
      <c r="L244" s="43"/>
    </row>
    <row r="245" spans="1:12" ht="15" customHeight="1" x14ac:dyDescent="0.15">
      <c r="A245" s="85">
        <v>43442</v>
      </c>
      <c r="B245" s="19" t="s">
        <v>17</v>
      </c>
      <c r="C245" s="86">
        <v>43544</v>
      </c>
      <c r="D245" s="13" t="s">
        <v>9</v>
      </c>
      <c r="E245" s="40"/>
      <c r="F245" s="46"/>
      <c r="G245" s="83"/>
      <c r="H245" s="41"/>
      <c r="I245" s="42"/>
      <c r="J245" s="42"/>
      <c r="K245" s="42"/>
      <c r="L245" s="43"/>
    </row>
    <row r="246" spans="1:12" ht="15" customHeight="1" x14ac:dyDescent="0.15">
      <c r="A246" s="87" t="s">
        <v>18</v>
      </c>
      <c r="B246" s="88"/>
      <c r="C246" s="89"/>
      <c r="D246" s="25"/>
      <c r="E246" s="50"/>
      <c r="F246" s="51"/>
      <c r="G246" s="52"/>
      <c r="H246" s="52"/>
      <c r="I246" s="53"/>
      <c r="J246" s="53"/>
      <c r="K246" s="53"/>
      <c r="L246" s="54"/>
    </row>
    <row r="247" spans="1:12" ht="15" customHeight="1" x14ac:dyDescent="0.15">
      <c r="A247" s="90" t="s">
        <v>230</v>
      </c>
      <c r="B247" s="91"/>
      <c r="C247" s="92"/>
      <c r="D247" s="8" t="s">
        <v>8</v>
      </c>
      <c r="E247" s="33">
        <v>43448</v>
      </c>
      <c r="F247" s="34" t="s">
        <v>231</v>
      </c>
      <c r="G247" s="83" t="s">
        <v>233</v>
      </c>
      <c r="H247" s="35" t="s">
        <v>1</v>
      </c>
      <c r="I247" s="36">
        <v>3877200</v>
      </c>
      <c r="J247" s="36">
        <v>918000</v>
      </c>
      <c r="K247" s="37">
        <f>ROUND((J247/I247),3)</f>
        <v>0.23699999999999999</v>
      </c>
      <c r="L247" s="38"/>
    </row>
    <row r="248" spans="1:12" ht="15" customHeight="1" x14ac:dyDescent="0.15">
      <c r="A248" s="96" t="s">
        <v>204</v>
      </c>
      <c r="B248" s="97"/>
      <c r="C248" s="98"/>
      <c r="D248" s="13" t="s">
        <v>14</v>
      </c>
      <c r="E248" s="40"/>
      <c r="F248" s="39" t="s">
        <v>232</v>
      </c>
      <c r="G248" s="41"/>
      <c r="H248" s="41"/>
      <c r="I248" s="42"/>
      <c r="J248" s="42"/>
      <c r="K248" s="42"/>
      <c r="L248" s="43"/>
    </row>
    <row r="249" spans="1:12" ht="15" customHeight="1" x14ac:dyDescent="0.15">
      <c r="A249" s="85">
        <v>43449</v>
      </c>
      <c r="B249" s="19" t="s">
        <v>17</v>
      </c>
      <c r="C249" s="86">
        <v>43567</v>
      </c>
      <c r="D249" s="13" t="s">
        <v>9</v>
      </c>
      <c r="E249" s="40"/>
      <c r="F249" s="46"/>
      <c r="G249" s="83"/>
      <c r="H249" s="41"/>
      <c r="I249" s="42"/>
      <c r="J249" s="42"/>
      <c r="K249" s="42"/>
      <c r="L249" s="43"/>
    </row>
    <row r="250" spans="1:12" ht="15" customHeight="1" x14ac:dyDescent="0.15">
      <c r="A250" s="87" t="s">
        <v>18</v>
      </c>
      <c r="B250" s="88"/>
      <c r="C250" s="89"/>
      <c r="D250" s="25"/>
      <c r="E250" s="50"/>
      <c r="F250" s="51"/>
      <c r="G250" s="52"/>
      <c r="H250" s="52"/>
      <c r="I250" s="53"/>
      <c r="J250" s="53"/>
      <c r="K250" s="53"/>
      <c r="L250" s="54"/>
    </row>
    <row r="251" spans="1:12" ht="15" customHeight="1" x14ac:dyDescent="0.15">
      <c r="A251" s="90" t="s">
        <v>234</v>
      </c>
      <c r="B251" s="91"/>
      <c r="C251" s="92"/>
      <c r="D251" s="8" t="s">
        <v>8</v>
      </c>
      <c r="E251" s="33">
        <v>43454</v>
      </c>
      <c r="F251" s="34" t="s">
        <v>221</v>
      </c>
      <c r="G251" s="83" t="s">
        <v>223</v>
      </c>
      <c r="H251" s="35" t="s">
        <v>1</v>
      </c>
      <c r="I251" s="36">
        <v>4071600</v>
      </c>
      <c r="J251" s="36">
        <v>2106000</v>
      </c>
      <c r="K251" s="37">
        <f t="shared" ref="K251" si="61">ROUND((J251/I251),3)</f>
        <v>0.51700000000000002</v>
      </c>
      <c r="L251" s="38"/>
    </row>
    <row r="252" spans="1:12" ht="15" customHeight="1" x14ac:dyDescent="0.15">
      <c r="A252" s="96" t="s">
        <v>204</v>
      </c>
      <c r="B252" s="97"/>
      <c r="C252" s="98"/>
      <c r="D252" s="13" t="s">
        <v>14</v>
      </c>
      <c r="E252" s="40"/>
      <c r="F252" s="39" t="s">
        <v>222</v>
      </c>
      <c r="G252" s="41"/>
      <c r="H252" s="41"/>
      <c r="I252" s="42"/>
      <c r="J252" s="42"/>
      <c r="K252" s="42"/>
      <c r="L252" s="43"/>
    </row>
    <row r="253" spans="1:12" ht="15" customHeight="1" x14ac:dyDescent="0.15">
      <c r="A253" s="85">
        <v>43455</v>
      </c>
      <c r="B253" s="19" t="s">
        <v>17</v>
      </c>
      <c r="C253" s="86">
        <v>43539</v>
      </c>
      <c r="D253" s="13" t="s">
        <v>9</v>
      </c>
      <c r="E253" s="40"/>
      <c r="F253" s="46"/>
      <c r="G253" s="83"/>
      <c r="H253" s="41"/>
      <c r="I253" s="42"/>
      <c r="J253" s="42"/>
      <c r="K253" s="42"/>
      <c r="L253" s="43"/>
    </row>
    <row r="254" spans="1:12" ht="15" customHeight="1" x14ac:dyDescent="0.15">
      <c r="A254" s="87" t="s">
        <v>18</v>
      </c>
      <c r="B254" s="88"/>
      <c r="C254" s="89"/>
      <c r="D254" s="25"/>
      <c r="E254" s="50"/>
      <c r="F254" s="51"/>
      <c r="G254" s="52"/>
      <c r="H254" s="52"/>
      <c r="I254" s="53"/>
      <c r="J254" s="53"/>
      <c r="K254" s="53"/>
      <c r="L254" s="54"/>
    </row>
    <row r="255" spans="1:12" ht="15" customHeight="1" x14ac:dyDescent="0.15">
      <c r="A255" s="90" t="s">
        <v>235</v>
      </c>
      <c r="B255" s="91"/>
      <c r="C255" s="92"/>
      <c r="D255" s="8" t="s">
        <v>8</v>
      </c>
      <c r="E255" s="33">
        <v>43454</v>
      </c>
      <c r="F255" s="34" t="s">
        <v>236</v>
      </c>
      <c r="G255" s="83" t="s">
        <v>238</v>
      </c>
      <c r="H255" s="35" t="s">
        <v>1</v>
      </c>
      <c r="I255" s="36">
        <v>4741200</v>
      </c>
      <c r="J255" s="36">
        <v>2883600</v>
      </c>
      <c r="K255" s="37">
        <f t="shared" ref="K255" si="62">ROUND((J255/I255),3)</f>
        <v>0.60799999999999998</v>
      </c>
      <c r="L255" s="38"/>
    </row>
    <row r="256" spans="1:12" ht="15" customHeight="1" x14ac:dyDescent="0.15">
      <c r="A256" s="96" t="s">
        <v>204</v>
      </c>
      <c r="B256" s="97"/>
      <c r="C256" s="98"/>
      <c r="D256" s="13" t="s">
        <v>14</v>
      </c>
      <c r="E256" s="40"/>
      <c r="F256" s="39" t="s">
        <v>237</v>
      </c>
      <c r="G256" s="41"/>
      <c r="H256" s="41"/>
      <c r="I256" s="42"/>
      <c r="J256" s="42"/>
      <c r="K256" s="42"/>
      <c r="L256" s="43"/>
    </row>
    <row r="257" spans="1:12" ht="15" customHeight="1" x14ac:dyDescent="0.15">
      <c r="A257" s="85">
        <v>43455</v>
      </c>
      <c r="B257" s="19" t="s">
        <v>17</v>
      </c>
      <c r="C257" s="86">
        <v>43546</v>
      </c>
      <c r="D257" s="13" t="s">
        <v>9</v>
      </c>
      <c r="E257" s="40"/>
      <c r="F257" s="46"/>
      <c r="G257" s="83"/>
      <c r="H257" s="41"/>
      <c r="I257" s="42"/>
      <c r="J257" s="42"/>
      <c r="K257" s="42"/>
      <c r="L257" s="43"/>
    </row>
    <row r="258" spans="1:12" ht="15" customHeight="1" x14ac:dyDescent="0.15">
      <c r="A258" s="87" t="s">
        <v>18</v>
      </c>
      <c r="B258" s="88"/>
      <c r="C258" s="89"/>
      <c r="D258" s="25"/>
      <c r="E258" s="50"/>
      <c r="F258" s="51"/>
      <c r="G258" s="52"/>
      <c r="H258" s="52"/>
      <c r="I258" s="53"/>
      <c r="J258" s="53"/>
      <c r="K258" s="53"/>
      <c r="L258" s="54"/>
    </row>
    <row r="259" spans="1:12" ht="15" customHeight="1" x14ac:dyDescent="0.15">
      <c r="A259" s="90" t="s">
        <v>239</v>
      </c>
      <c r="B259" s="91"/>
      <c r="C259" s="92"/>
      <c r="D259" s="8" t="s">
        <v>8</v>
      </c>
      <c r="E259" s="33">
        <v>43454</v>
      </c>
      <c r="F259" s="34" t="s">
        <v>100</v>
      </c>
      <c r="G259" s="83" t="s">
        <v>102</v>
      </c>
      <c r="H259" s="35" t="s">
        <v>1</v>
      </c>
      <c r="I259" s="36">
        <v>4698000</v>
      </c>
      <c r="J259" s="36">
        <v>3888000</v>
      </c>
      <c r="K259" s="37">
        <f t="shared" ref="K259" si="63">ROUND((J259/I259),3)</f>
        <v>0.82799999999999996</v>
      </c>
      <c r="L259" s="38"/>
    </row>
    <row r="260" spans="1:12" ht="15" customHeight="1" x14ac:dyDescent="0.15">
      <c r="A260" s="96" t="s">
        <v>240</v>
      </c>
      <c r="B260" s="97"/>
      <c r="C260" s="98"/>
      <c r="D260" s="13" t="s">
        <v>14</v>
      </c>
      <c r="E260" s="40"/>
      <c r="F260" s="39" t="s">
        <v>101</v>
      </c>
      <c r="G260" s="41"/>
      <c r="H260" s="41"/>
      <c r="I260" s="42"/>
      <c r="J260" s="42"/>
      <c r="K260" s="42"/>
      <c r="L260" s="43"/>
    </row>
    <row r="261" spans="1:12" ht="15" customHeight="1" x14ac:dyDescent="0.15">
      <c r="A261" s="85">
        <v>43455</v>
      </c>
      <c r="B261" s="19" t="s">
        <v>17</v>
      </c>
      <c r="C261" s="86">
        <v>43546</v>
      </c>
      <c r="D261" s="13" t="s">
        <v>9</v>
      </c>
      <c r="E261" s="40"/>
      <c r="F261" s="46"/>
      <c r="G261" s="83"/>
      <c r="H261" s="41"/>
      <c r="I261" s="42"/>
      <c r="J261" s="42"/>
      <c r="K261" s="42"/>
      <c r="L261" s="43"/>
    </row>
    <row r="262" spans="1:12" ht="15" customHeight="1" x14ac:dyDescent="0.15">
      <c r="A262" s="87" t="s">
        <v>18</v>
      </c>
      <c r="B262" s="88"/>
      <c r="C262" s="89"/>
      <c r="D262" s="25"/>
      <c r="E262" s="50"/>
      <c r="F262" s="51"/>
      <c r="G262" s="52"/>
      <c r="H262" s="52"/>
      <c r="I262" s="53"/>
      <c r="J262" s="53"/>
      <c r="K262" s="53"/>
      <c r="L262" s="54"/>
    </row>
    <row r="263" spans="1:12" ht="15" customHeight="1" x14ac:dyDescent="0.15">
      <c r="A263" s="90" t="s">
        <v>241</v>
      </c>
      <c r="B263" s="91"/>
      <c r="C263" s="92"/>
      <c r="D263" s="8" t="s">
        <v>8</v>
      </c>
      <c r="E263" s="33">
        <v>43455</v>
      </c>
      <c r="F263" s="31" t="s">
        <v>41</v>
      </c>
      <c r="G263" s="80" t="s">
        <v>33</v>
      </c>
      <c r="H263" s="35" t="s">
        <v>1</v>
      </c>
      <c r="I263" s="36">
        <v>19580400</v>
      </c>
      <c r="J263" s="36">
        <v>19440000</v>
      </c>
      <c r="K263" s="37">
        <f t="shared" ref="K263" si="64">ROUND((J263/I263),3)</f>
        <v>0.99299999999999999</v>
      </c>
      <c r="L263" s="38"/>
    </row>
    <row r="264" spans="1:12" ht="15" customHeight="1" x14ac:dyDescent="0.15">
      <c r="A264" s="96" t="s">
        <v>204</v>
      </c>
      <c r="B264" s="97"/>
      <c r="C264" s="98"/>
      <c r="D264" s="13" t="s">
        <v>14</v>
      </c>
      <c r="E264" s="40"/>
      <c r="F264" s="13" t="s">
        <v>44</v>
      </c>
      <c r="G264" s="15"/>
      <c r="H264" s="41"/>
      <c r="I264" s="42"/>
      <c r="J264" s="42"/>
      <c r="K264" s="42"/>
      <c r="L264" s="43"/>
    </row>
    <row r="265" spans="1:12" ht="15" customHeight="1" x14ac:dyDescent="0.15">
      <c r="A265" s="85">
        <v>43456</v>
      </c>
      <c r="B265" s="19" t="s">
        <v>17</v>
      </c>
      <c r="C265" s="86">
        <v>43524</v>
      </c>
      <c r="D265" s="13" t="s">
        <v>9</v>
      </c>
      <c r="E265" s="40"/>
      <c r="F265" s="46"/>
      <c r="G265" s="83"/>
      <c r="H265" s="41"/>
      <c r="I265" s="42"/>
      <c r="J265" s="42"/>
      <c r="K265" s="42"/>
      <c r="L265" s="43"/>
    </row>
    <row r="266" spans="1:12" ht="15" customHeight="1" x14ac:dyDescent="0.15">
      <c r="A266" s="87" t="s">
        <v>18</v>
      </c>
      <c r="B266" s="88"/>
      <c r="C266" s="89"/>
      <c r="D266" s="25"/>
      <c r="E266" s="50"/>
      <c r="F266" s="51"/>
      <c r="G266" s="52"/>
      <c r="H266" s="52"/>
      <c r="I266" s="53"/>
      <c r="J266" s="53"/>
      <c r="K266" s="53"/>
      <c r="L266" s="54"/>
    </row>
    <row r="267" spans="1:12" ht="15" customHeight="1" x14ac:dyDescent="0.15">
      <c r="A267" s="90" t="s">
        <v>242</v>
      </c>
      <c r="B267" s="91"/>
      <c r="C267" s="92"/>
      <c r="D267" s="8" t="s">
        <v>8</v>
      </c>
      <c r="E267" s="33">
        <v>43460</v>
      </c>
      <c r="F267" s="34" t="s">
        <v>243</v>
      </c>
      <c r="G267" s="83" t="s">
        <v>245</v>
      </c>
      <c r="H267" s="35" t="s">
        <v>1</v>
      </c>
      <c r="I267" s="36">
        <v>21146400</v>
      </c>
      <c r="J267" s="36">
        <v>14256000</v>
      </c>
      <c r="K267" s="37">
        <f t="shared" ref="K267" si="65">ROUND((J267/I267),3)</f>
        <v>0.67400000000000004</v>
      </c>
      <c r="L267" s="38"/>
    </row>
    <row r="268" spans="1:12" ht="15" customHeight="1" x14ac:dyDescent="0.15">
      <c r="A268" s="96" t="s">
        <v>204</v>
      </c>
      <c r="B268" s="97"/>
      <c r="C268" s="98"/>
      <c r="D268" s="13" t="s">
        <v>14</v>
      </c>
      <c r="E268" s="40"/>
      <c r="F268" s="39" t="s">
        <v>244</v>
      </c>
      <c r="G268" s="41"/>
      <c r="H268" s="41"/>
      <c r="I268" s="42"/>
      <c r="J268" s="42"/>
      <c r="K268" s="42"/>
      <c r="L268" s="43"/>
    </row>
    <row r="269" spans="1:12" ht="15" customHeight="1" x14ac:dyDescent="0.15">
      <c r="A269" s="85">
        <v>43461</v>
      </c>
      <c r="B269" s="19" t="s">
        <v>17</v>
      </c>
      <c r="C269" s="86">
        <v>43909</v>
      </c>
      <c r="D269" s="13" t="s">
        <v>9</v>
      </c>
      <c r="E269" s="40"/>
      <c r="F269" s="46"/>
      <c r="G269" s="83"/>
      <c r="H269" s="41"/>
      <c r="I269" s="42"/>
      <c r="J269" s="42"/>
      <c r="K269" s="42"/>
      <c r="L269" s="43"/>
    </row>
    <row r="270" spans="1:12" ht="15" customHeight="1" x14ac:dyDescent="0.15">
      <c r="A270" s="87" t="s">
        <v>18</v>
      </c>
      <c r="B270" s="88"/>
      <c r="C270" s="89"/>
      <c r="D270" s="25"/>
      <c r="E270" s="50"/>
      <c r="F270" s="51"/>
      <c r="G270" s="52"/>
      <c r="H270" s="52"/>
      <c r="I270" s="53"/>
      <c r="J270" s="53"/>
      <c r="K270" s="53"/>
      <c r="L270" s="54"/>
    </row>
    <row r="271" spans="1:12" ht="15" customHeight="1" x14ac:dyDescent="0.15">
      <c r="A271" s="90" t="s">
        <v>246</v>
      </c>
      <c r="B271" s="91"/>
      <c r="C271" s="92"/>
      <c r="D271" s="8" t="s">
        <v>8</v>
      </c>
      <c r="E271" s="33">
        <v>43476</v>
      </c>
      <c r="F271" s="34" t="s">
        <v>73</v>
      </c>
      <c r="G271" s="83" t="s">
        <v>123</v>
      </c>
      <c r="H271" s="35" t="s">
        <v>1</v>
      </c>
      <c r="I271" s="36">
        <v>9968400</v>
      </c>
      <c r="J271" s="36">
        <v>9104400</v>
      </c>
      <c r="K271" s="37">
        <f t="shared" ref="K271" si="66">ROUND((J271/I271),3)</f>
        <v>0.91300000000000003</v>
      </c>
      <c r="L271" s="38"/>
    </row>
    <row r="272" spans="1:12" ht="15" customHeight="1" x14ac:dyDescent="0.15">
      <c r="A272" s="93" t="s">
        <v>257</v>
      </c>
      <c r="B272" s="94"/>
      <c r="C272" s="95"/>
      <c r="D272" s="13" t="s">
        <v>14</v>
      </c>
      <c r="E272" s="40"/>
      <c r="F272" s="39" t="s">
        <v>74</v>
      </c>
      <c r="G272" s="41"/>
      <c r="H272" s="41"/>
      <c r="I272" s="42"/>
      <c r="J272" s="42"/>
      <c r="K272" s="42"/>
      <c r="L272" s="43"/>
    </row>
    <row r="273" spans="1:12" ht="15" customHeight="1" x14ac:dyDescent="0.15">
      <c r="A273" s="85">
        <v>43477</v>
      </c>
      <c r="B273" s="19" t="s">
        <v>17</v>
      </c>
      <c r="C273" s="86">
        <v>43546</v>
      </c>
      <c r="D273" s="13" t="s">
        <v>9</v>
      </c>
      <c r="E273" s="40"/>
      <c r="F273" s="46"/>
      <c r="G273" s="83"/>
      <c r="H273" s="41"/>
      <c r="I273" s="42"/>
      <c r="J273" s="42"/>
      <c r="K273" s="42"/>
      <c r="L273" s="43"/>
    </row>
    <row r="274" spans="1:12" ht="15" customHeight="1" x14ac:dyDescent="0.15">
      <c r="A274" s="87" t="s">
        <v>18</v>
      </c>
      <c r="B274" s="88"/>
      <c r="C274" s="89"/>
      <c r="D274" s="25"/>
      <c r="E274" s="50"/>
      <c r="F274" s="51"/>
      <c r="G274" s="52"/>
      <c r="H274" s="52"/>
      <c r="I274" s="53"/>
      <c r="J274" s="53"/>
      <c r="K274" s="53"/>
      <c r="L274" s="54"/>
    </row>
    <row r="275" spans="1:12" ht="15" customHeight="1" x14ac:dyDescent="0.15">
      <c r="A275" s="90" t="s">
        <v>247</v>
      </c>
      <c r="B275" s="91"/>
      <c r="C275" s="92"/>
      <c r="D275" s="8" t="s">
        <v>8</v>
      </c>
      <c r="E275" s="33">
        <v>43476</v>
      </c>
      <c r="F275" s="34" t="s">
        <v>259</v>
      </c>
      <c r="G275" s="83" t="s">
        <v>261</v>
      </c>
      <c r="H275" s="35" t="s">
        <v>1</v>
      </c>
      <c r="I275" s="36">
        <v>4946400</v>
      </c>
      <c r="J275" s="36">
        <v>2430000</v>
      </c>
      <c r="K275" s="37">
        <f t="shared" ref="K275" si="67">ROUND((J275/I275),3)</f>
        <v>0.49099999999999999</v>
      </c>
      <c r="L275" s="38"/>
    </row>
    <row r="276" spans="1:12" ht="15" customHeight="1" x14ac:dyDescent="0.15">
      <c r="A276" s="96" t="s">
        <v>258</v>
      </c>
      <c r="B276" s="97"/>
      <c r="C276" s="98"/>
      <c r="D276" s="13" t="s">
        <v>14</v>
      </c>
      <c r="E276" s="40"/>
      <c r="F276" s="39" t="s">
        <v>260</v>
      </c>
      <c r="G276" s="41"/>
      <c r="H276" s="41"/>
      <c r="I276" s="42"/>
      <c r="J276" s="42"/>
      <c r="K276" s="42"/>
      <c r="L276" s="43"/>
    </row>
    <row r="277" spans="1:12" ht="15" customHeight="1" x14ac:dyDescent="0.15">
      <c r="A277" s="85">
        <v>43477</v>
      </c>
      <c r="B277" s="19" t="s">
        <v>17</v>
      </c>
      <c r="C277" s="86">
        <v>43549</v>
      </c>
      <c r="D277" s="13" t="s">
        <v>9</v>
      </c>
      <c r="E277" s="40"/>
      <c r="F277" s="46"/>
      <c r="G277" s="83"/>
      <c r="H277" s="41"/>
      <c r="I277" s="42"/>
      <c r="J277" s="42"/>
      <c r="K277" s="42"/>
      <c r="L277" s="43"/>
    </row>
    <row r="278" spans="1:12" ht="15" customHeight="1" x14ac:dyDescent="0.15">
      <c r="A278" s="87" t="s">
        <v>18</v>
      </c>
      <c r="B278" s="88"/>
      <c r="C278" s="89"/>
      <c r="D278" s="25"/>
      <c r="E278" s="50"/>
      <c r="F278" s="51"/>
      <c r="G278" s="52"/>
      <c r="H278" s="52"/>
      <c r="I278" s="53"/>
      <c r="J278" s="53"/>
      <c r="K278" s="53"/>
      <c r="L278" s="54"/>
    </row>
    <row r="279" spans="1:12" ht="15" customHeight="1" x14ac:dyDescent="0.15">
      <c r="A279" s="90" t="s">
        <v>248</v>
      </c>
      <c r="B279" s="91"/>
      <c r="C279" s="92"/>
      <c r="D279" s="8" t="s">
        <v>8</v>
      </c>
      <c r="E279" s="33">
        <v>43476</v>
      </c>
      <c r="F279" s="34" t="s">
        <v>263</v>
      </c>
      <c r="G279" s="83" t="s">
        <v>265</v>
      </c>
      <c r="H279" s="35" t="s">
        <v>1</v>
      </c>
      <c r="I279" s="36">
        <v>9644400</v>
      </c>
      <c r="J279" s="36">
        <v>5961600</v>
      </c>
      <c r="K279" s="37">
        <f t="shared" ref="K279" si="68">ROUND((J279/I279),3)</f>
        <v>0.61799999999999999</v>
      </c>
      <c r="L279" s="38"/>
    </row>
    <row r="280" spans="1:12" ht="15" customHeight="1" x14ac:dyDescent="0.15">
      <c r="A280" s="96" t="s">
        <v>262</v>
      </c>
      <c r="B280" s="97"/>
      <c r="C280" s="98"/>
      <c r="D280" s="13" t="s">
        <v>14</v>
      </c>
      <c r="E280" s="40"/>
      <c r="F280" s="39" t="s">
        <v>264</v>
      </c>
      <c r="G280" s="41"/>
      <c r="H280" s="41"/>
      <c r="I280" s="42"/>
      <c r="J280" s="42"/>
      <c r="K280" s="42"/>
      <c r="L280" s="43"/>
    </row>
    <row r="281" spans="1:12" ht="15" customHeight="1" x14ac:dyDescent="0.15">
      <c r="A281" s="85">
        <v>43477</v>
      </c>
      <c r="B281" s="19" t="s">
        <v>17</v>
      </c>
      <c r="C281" s="86">
        <v>43549</v>
      </c>
      <c r="D281" s="13" t="s">
        <v>9</v>
      </c>
      <c r="E281" s="40"/>
      <c r="F281" s="46"/>
      <c r="G281" s="83"/>
      <c r="H281" s="41"/>
      <c r="I281" s="42"/>
      <c r="J281" s="42"/>
      <c r="K281" s="42"/>
      <c r="L281" s="43"/>
    </row>
    <row r="282" spans="1:12" ht="15" customHeight="1" x14ac:dyDescent="0.15">
      <c r="A282" s="87" t="s">
        <v>18</v>
      </c>
      <c r="B282" s="88"/>
      <c r="C282" s="89"/>
      <c r="D282" s="25"/>
      <c r="E282" s="50"/>
      <c r="F282" s="51"/>
      <c r="G282" s="52"/>
      <c r="H282" s="52"/>
      <c r="I282" s="53"/>
      <c r="J282" s="53"/>
      <c r="K282" s="53"/>
      <c r="L282" s="54"/>
    </row>
    <row r="283" spans="1:12" ht="15" customHeight="1" x14ac:dyDescent="0.15">
      <c r="A283" s="90" t="s">
        <v>249</v>
      </c>
      <c r="B283" s="91"/>
      <c r="C283" s="92"/>
      <c r="D283" s="8" t="s">
        <v>8</v>
      </c>
      <c r="E283" s="33">
        <v>43476</v>
      </c>
      <c r="F283" s="34" t="s">
        <v>266</v>
      </c>
      <c r="G283" s="83" t="s">
        <v>268</v>
      </c>
      <c r="H283" s="35" t="s">
        <v>1</v>
      </c>
      <c r="I283" s="36">
        <v>8758800</v>
      </c>
      <c r="J283" s="36">
        <v>6156000</v>
      </c>
      <c r="K283" s="37">
        <f t="shared" ref="K283" si="69">ROUND((J283/I283),3)</f>
        <v>0.70299999999999996</v>
      </c>
      <c r="L283" s="38"/>
    </row>
    <row r="284" spans="1:12" ht="15" customHeight="1" x14ac:dyDescent="0.15">
      <c r="A284" s="96" t="s">
        <v>26</v>
      </c>
      <c r="B284" s="97"/>
      <c r="C284" s="98"/>
      <c r="D284" s="13" t="s">
        <v>14</v>
      </c>
      <c r="E284" s="40"/>
      <c r="F284" s="39" t="s">
        <v>267</v>
      </c>
      <c r="G284" s="41"/>
      <c r="H284" s="41"/>
      <c r="I284" s="42"/>
      <c r="J284" s="42"/>
      <c r="K284" s="42"/>
      <c r="L284" s="43"/>
    </row>
    <row r="285" spans="1:12" ht="15" customHeight="1" x14ac:dyDescent="0.15">
      <c r="A285" s="85">
        <v>43477</v>
      </c>
      <c r="B285" s="19" t="s">
        <v>17</v>
      </c>
      <c r="C285" s="86">
        <v>43524</v>
      </c>
      <c r="D285" s="13" t="s">
        <v>9</v>
      </c>
      <c r="E285" s="40"/>
      <c r="F285" s="46"/>
      <c r="G285" s="83"/>
      <c r="H285" s="41"/>
      <c r="I285" s="42"/>
      <c r="J285" s="42"/>
      <c r="K285" s="42"/>
      <c r="L285" s="43"/>
    </row>
    <row r="286" spans="1:12" ht="15" customHeight="1" x14ac:dyDescent="0.15">
      <c r="A286" s="87" t="s">
        <v>18</v>
      </c>
      <c r="B286" s="88"/>
      <c r="C286" s="89"/>
      <c r="D286" s="25"/>
      <c r="E286" s="50"/>
      <c r="F286" s="51"/>
      <c r="G286" s="52"/>
      <c r="H286" s="52"/>
      <c r="I286" s="53"/>
      <c r="J286" s="53"/>
      <c r="K286" s="53"/>
      <c r="L286" s="54"/>
    </row>
    <row r="287" spans="1:12" ht="15" customHeight="1" x14ac:dyDescent="0.15">
      <c r="A287" s="90" t="s">
        <v>250</v>
      </c>
      <c r="B287" s="91"/>
      <c r="C287" s="92"/>
      <c r="D287" s="8" t="s">
        <v>8</v>
      </c>
      <c r="E287" s="33">
        <v>43476</v>
      </c>
      <c r="F287" s="55" t="s">
        <v>95</v>
      </c>
      <c r="G287" s="83" t="s">
        <v>97</v>
      </c>
      <c r="H287" s="35" t="s">
        <v>1</v>
      </c>
      <c r="I287" s="36">
        <v>4924800</v>
      </c>
      <c r="J287" s="36">
        <v>2041200</v>
      </c>
      <c r="K287" s="37">
        <f t="shared" ref="K287" si="70">ROUND((J287/I287),3)</f>
        <v>0.41399999999999998</v>
      </c>
      <c r="L287" s="38"/>
    </row>
    <row r="288" spans="1:12" ht="15" customHeight="1" x14ac:dyDescent="0.15">
      <c r="A288" s="96" t="s">
        <v>26</v>
      </c>
      <c r="B288" s="97"/>
      <c r="C288" s="98"/>
      <c r="D288" s="13" t="s">
        <v>14</v>
      </c>
      <c r="E288" s="40"/>
      <c r="F288" s="39" t="s">
        <v>96</v>
      </c>
      <c r="G288" s="41"/>
      <c r="H288" s="41"/>
      <c r="I288" s="42"/>
      <c r="J288" s="42"/>
      <c r="K288" s="42"/>
      <c r="L288" s="43"/>
    </row>
    <row r="289" spans="1:12" ht="15" customHeight="1" x14ac:dyDescent="0.15">
      <c r="A289" s="85">
        <v>43477</v>
      </c>
      <c r="B289" s="19" t="s">
        <v>17</v>
      </c>
      <c r="C289" s="86">
        <v>43546</v>
      </c>
      <c r="D289" s="13" t="s">
        <v>9</v>
      </c>
      <c r="E289" s="40"/>
      <c r="F289" s="46"/>
      <c r="G289" s="83"/>
      <c r="H289" s="41"/>
      <c r="I289" s="42"/>
      <c r="J289" s="42"/>
      <c r="K289" s="42"/>
      <c r="L289" s="43"/>
    </row>
    <row r="290" spans="1:12" ht="15" customHeight="1" x14ac:dyDescent="0.15">
      <c r="A290" s="87" t="s">
        <v>18</v>
      </c>
      <c r="B290" s="88"/>
      <c r="C290" s="89"/>
      <c r="D290" s="25"/>
      <c r="E290" s="50"/>
      <c r="F290" s="51"/>
      <c r="G290" s="52"/>
      <c r="H290" s="52"/>
      <c r="I290" s="53"/>
      <c r="J290" s="53"/>
      <c r="K290" s="53"/>
      <c r="L290" s="54"/>
    </row>
    <row r="291" spans="1:12" ht="15" customHeight="1" x14ac:dyDescent="0.15">
      <c r="A291" s="90" t="s">
        <v>251</v>
      </c>
      <c r="B291" s="91"/>
      <c r="C291" s="92"/>
      <c r="D291" s="8" t="s">
        <v>8</v>
      </c>
      <c r="E291" s="33">
        <v>43476</v>
      </c>
      <c r="F291" s="34" t="s">
        <v>73</v>
      </c>
      <c r="G291" s="83" t="s">
        <v>123</v>
      </c>
      <c r="H291" s="35" t="s">
        <v>1</v>
      </c>
      <c r="I291" s="36">
        <v>4881600</v>
      </c>
      <c r="J291" s="36">
        <v>4687200</v>
      </c>
      <c r="K291" s="37">
        <f t="shared" ref="K291" si="71">ROUND((J291/I291),3)</f>
        <v>0.96</v>
      </c>
      <c r="L291" s="38"/>
    </row>
    <row r="292" spans="1:12" ht="15" customHeight="1" x14ac:dyDescent="0.15">
      <c r="A292" s="96" t="s">
        <v>269</v>
      </c>
      <c r="B292" s="97"/>
      <c r="C292" s="98"/>
      <c r="D292" s="13" t="s">
        <v>14</v>
      </c>
      <c r="E292" s="40"/>
      <c r="F292" s="39" t="s">
        <v>74</v>
      </c>
      <c r="G292" s="41"/>
      <c r="H292" s="41"/>
      <c r="I292" s="42"/>
      <c r="J292" s="42"/>
      <c r="K292" s="42"/>
      <c r="L292" s="43"/>
    </row>
    <row r="293" spans="1:12" ht="15" customHeight="1" x14ac:dyDescent="0.15">
      <c r="A293" s="85">
        <v>43477</v>
      </c>
      <c r="B293" s="19" t="s">
        <v>17</v>
      </c>
      <c r="C293" s="86">
        <v>43581</v>
      </c>
      <c r="D293" s="13" t="s">
        <v>9</v>
      </c>
      <c r="E293" s="40"/>
      <c r="F293" s="46"/>
      <c r="G293" s="83"/>
      <c r="H293" s="41"/>
      <c r="I293" s="42"/>
      <c r="J293" s="42"/>
      <c r="K293" s="42"/>
      <c r="L293" s="43"/>
    </row>
    <row r="294" spans="1:12" ht="15" customHeight="1" x14ac:dyDescent="0.15">
      <c r="A294" s="87" t="s">
        <v>18</v>
      </c>
      <c r="B294" s="88"/>
      <c r="C294" s="89"/>
      <c r="D294" s="25"/>
      <c r="E294" s="50"/>
      <c r="F294" s="51"/>
      <c r="G294" s="52"/>
      <c r="H294" s="52"/>
      <c r="I294" s="53"/>
      <c r="J294" s="53"/>
      <c r="K294" s="53"/>
      <c r="L294" s="54"/>
    </row>
    <row r="295" spans="1:12" ht="15" customHeight="1" x14ac:dyDescent="0.15">
      <c r="A295" s="90" t="s">
        <v>252</v>
      </c>
      <c r="B295" s="91"/>
      <c r="C295" s="92"/>
      <c r="D295" s="8" t="s">
        <v>8</v>
      </c>
      <c r="E295" s="33">
        <v>43476</v>
      </c>
      <c r="F295" s="34" t="s">
        <v>236</v>
      </c>
      <c r="G295" s="83" t="s">
        <v>238</v>
      </c>
      <c r="H295" s="35" t="s">
        <v>1</v>
      </c>
      <c r="I295" s="36">
        <v>4741200</v>
      </c>
      <c r="J295" s="36">
        <v>2883600</v>
      </c>
      <c r="K295" s="37">
        <f t="shared" ref="K295" si="72">ROUND((J295/I295),3)</f>
        <v>0.60799999999999998</v>
      </c>
      <c r="L295" s="38"/>
    </row>
    <row r="296" spans="1:12" ht="15" customHeight="1" x14ac:dyDescent="0.15">
      <c r="A296" s="96" t="s">
        <v>269</v>
      </c>
      <c r="B296" s="97"/>
      <c r="C296" s="98"/>
      <c r="D296" s="13" t="s">
        <v>14</v>
      </c>
      <c r="E296" s="40"/>
      <c r="F296" s="39" t="s">
        <v>237</v>
      </c>
      <c r="G296" s="41"/>
      <c r="H296" s="41"/>
      <c r="I296" s="42"/>
      <c r="J296" s="42"/>
      <c r="K296" s="42"/>
      <c r="L296" s="43"/>
    </row>
    <row r="297" spans="1:12" ht="15" customHeight="1" x14ac:dyDescent="0.15">
      <c r="A297" s="85">
        <v>43477</v>
      </c>
      <c r="B297" s="19" t="s">
        <v>17</v>
      </c>
      <c r="C297" s="86">
        <v>43581</v>
      </c>
      <c r="D297" s="13" t="s">
        <v>9</v>
      </c>
      <c r="E297" s="40"/>
      <c r="F297" s="46"/>
      <c r="G297" s="83"/>
      <c r="H297" s="41"/>
      <c r="I297" s="42"/>
      <c r="J297" s="42"/>
      <c r="K297" s="42"/>
      <c r="L297" s="43"/>
    </row>
    <row r="298" spans="1:12" ht="15" customHeight="1" x14ac:dyDescent="0.15">
      <c r="A298" s="87" t="s">
        <v>18</v>
      </c>
      <c r="B298" s="88"/>
      <c r="C298" s="89"/>
      <c r="D298" s="25"/>
      <c r="E298" s="50"/>
      <c r="F298" s="51"/>
      <c r="G298" s="52"/>
      <c r="H298" s="52"/>
      <c r="I298" s="53"/>
      <c r="J298" s="53"/>
      <c r="K298" s="53"/>
      <c r="L298" s="54"/>
    </row>
    <row r="299" spans="1:12" ht="15" customHeight="1" x14ac:dyDescent="0.15">
      <c r="A299" s="90" t="s">
        <v>253</v>
      </c>
      <c r="B299" s="91"/>
      <c r="C299" s="92"/>
      <c r="D299" s="8" t="s">
        <v>8</v>
      </c>
      <c r="E299" s="33">
        <v>43483</v>
      </c>
      <c r="F299" s="34" t="s">
        <v>271</v>
      </c>
      <c r="G299" s="83" t="s">
        <v>273</v>
      </c>
      <c r="H299" s="35" t="s">
        <v>1</v>
      </c>
      <c r="I299" s="36">
        <v>4492800</v>
      </c>
      <c r="J299" s="36">
        <v>3780000</v>
      </c>
      <c r="K299" s="37">
        <f t="shared" ref="K299" si="73">ROUND((J299/I299),3)</f>
        <v>0.84099999999999997</v>
      </c>
      <c r="L299" s="38"/>
    </row>
    <row r="300" spans="1:12" ht="15" customHeight="1" x14ac:dyDescent="0.15">
      <c r="A300" s="96" t="s">
        <v>270</v>
      </c>
      <c r="B300" s="97"/>
      <c r="C300" s="98"/>
      <c r="D300" s="13" t="s">
        <v>14</v>
      </c>
      <c r="E300" s="40"/>
      <c r="F300" s="39" t="s">
        <v>272</v>
      </c>
      <c r="G300" s="41"/>
      <c r="H300" s="41"/>
      <c r="I300" s="42"/>
      <c r="J300" s="42"/>
      <c r="K300" s="42"/>
      <c r="L300" s="43"/>
    </row>
    <row r="301" spans="1:12" ht="15" customHeight="1" x14ac:dyDescent="0.15">
      <c r="A301" s="85">
        <v>43484</v>
      </c>
      <c r="B301" s="19" t="s">
        <v>17</v>
      </c>
      <c r="C301" s="86">
        <v>43549</v>
      </c>
      <c r="D301" s="13" t="s">
        <v>9</v>
      </c>
      <c r="E301" s="40"/>
      <c r="F301" s="46"/>
      <c r="G301" s="83"/>
      <c r="H301" s="41"/>
      <c r="I301" s="42"/>
      <c r="J301" s="42"/>
      <c r="K301" s="42"/>
      <c r="L301" s="43"/>
    </row>
    <row r="302" spans="1:12" ht="15" customHeight="1" x14ac:dyDescent="0.15">
      <c r="A302" s="87" t="s">
        <v>18</v>
      </c>
      <c r="B302" s="88"/>
      <c r="C302" s="89"/>
      <c r="D302" s="25"/>
      <c r="E302" s="50"/>
      <c r="F302" s="51"/>
      <c r="G302" s="52"/>
      <c r="H302" s="52"/>
      <c r="I302" s="53"/>
      <c r="J302" s="53"/>
      <c r="K302" s="53"/>
      <c r="L302" s="54"/>
    </row>
    <row r="303" spans="1:12" ht="15" customHeight="1" x14ac:dyDescent="0.15">
      <c r="A303" s="90" t="s">
        <v>254</v>
      </c>
      <c r="B303" s="91"/>
      <c r="C303" s="92"/>
      <c r="D303" s="8" t="s">
        <v>8</v>
      </c>
      <c r="E303" s="33">
        <v>43493</v>
      </c>
      <c r="F303" s="34" t="s">
        <v>231</v>
      </c>
      <c r="G303" s="83" t="s">
        <v>233</v>
      </c>
      <c r="H303" s="35" t="s">
        <v>1</v>
      </c>
      <c r="I303" s="36">
        <v>8778240</v>
      </c>
      <c r="J303" s="36">
        <v>8013600</v>
      </c>
      <c r="K303" s="37">
        <f t="shared" ref="K303" si="74">ROUND((J303/I303),3)</f>
        <v>0.91300000000000003</v>
      </c>
      <c r="L303" s="38"/>
    </row>
    <row r="304" spans="1:12" ht="15" customHeight="1" x14ac:dyDescent="0.15">
      <c r="A304" s="96" t="s">
        <v>269</v>
      </c>
      <c r="B304" s="97"/>
      <c r="C304" s="98"/>
      <c r="D304" s="13" t="s">
        <v>14</v>
      </c>
      <c r="E304" s="40"/>
      <c r="F304" s="39" t="s">
        <v>232</v>
      </c>
      <c r="G304" s="41"/>
      <c r="H304" s="41"/>
      <c r="I304" s="42"/>
      <c r="J304" s="42"/>
      <c r="K304" s="42"/>
      <c r="L304" s="43"/>
    </row>
    <row r="305" spans="1:12" ht="15" customHeight="1" x14ac:dyDescent="0.15">
      <c r="A305" s="85">
        <v>43494</v>
      </c>
      <c r="B305" s="19" t="s">
        <v>17</v>
      </c>
      <c r="C305" s="86">
        <v>43581</v>
      </c>
      <c r="D305" s="13" t="s">
        <v>9</v>
      </c>
      <c r="E305" s="40"/>
      <c r="F305" s="46"/>
      <c r="G305" s="83"/>
      <c r="H305" s="41"/>
      <c r="I305" s="42"/>
      <c r="J305" s="42"/>
      <c r="K305" s="42"/>
      <c r="L305" s="43"/>
    </row>
    <row r="306" spans="1:12" ht="15" customHeight="1" x14ac:dyDescent="0.15">
      <c r="A306" s="87" t="s">
        <v>18</v>
      </c>
      <c r="B306" s="88"/>
      <c r="C306" s="89"/>
      <c r="D306" s="25"/>
      <c r="E306" s="50"/>
      <c r="F306" s="51"/>
      <c r="G306" s="52"/>
      <c r="H306" s="52"/>
      <c r="I306" s="53"/>
      <c r="J306" s="53"/>
      <c r="K306" s="53"/>
      <c r="L306" s="54"/>
    </row>
    <row r="307" spans="1:12" ht="15" customHeight="1" x14ac:dyDescent="0.15">
      <c r="A307" s="90" t="s">
        <v>255</v>
      </c>
      <c r="B307" s="91"/>
      <c r="C307" s="92"/>
      <c r="D307" s="8" t="s">
        <v>8</v>
      </c>
      <c r="E307" s="33">
        <v>43493</v>
      </c>
      <c r="F307" s="34" t="s">
        <v>236</v>
      </c>
      <c r="G307" s="83" t="s">
        <v>238</v>
      </c>
      <c r="H307" s="35" t="s">
        <v>1</v>
      </c>
      <c r="I307" s="36">
        <v>6458400</v>
      </c>
      <c r="J307" s="36">
        <v>2883600</v>
      </c>
      <c r="K307" s="37">
        <f>ROUND((J307/I307),3)</f>
        <v>0.44600000000000001</v>
      </c>
      <c r="L307" s="38"/>
    </row>
    <row r="308" spans="1:12" ht="15" customHeight="1" x14ac:dyDescent="0.15">
      <c r="A308" s="96" t="s">
        <v>274</v>
      </c>
      <c r="B308" s="97"/>
      <c r="C308" s="98"/>
      <c r="D308" s="13" t="s">
        <v>14</v>
      </c>
      <c r="E308" s="40"/>
      <c r="F308" s="39" t="s">
        <v>237</v>
      </c>
      <c r="G308" s="41"/>
      <c r="H308" s="41"/>
      <c r="I308" s="42"/>
      <c r="J308" s="42"/>
      <c r="K308" s="42"/>
      <c r="L308" s="43"/>
    </row>
    <row r="309" spans="1:12" ht="15" customHeight="1" x14ac:dyDescent="0.15">
      <c r="A309" s="85">
        <v>43494</v>
      </c>
      <c r="B309" s="19" t="s">
        <v>17</v>
      </c>
      <c r="C309" s="86">
        <v>43672</v>
      </c>
      <c r="D309" s="13" t="s">
        <v>9</v>
      </c>
      <c r="E309" s="40"/>
      <c r="F309" s="46"/>
      <c r="G309" s="83"/>
      <c r="H309" s="41"/>
      <c r="I309" s="42"/>
      <c r="J309" s="42"/>
      <c r="K309" s="42"/>
      <c r="L309" s="43"/>
    </row>
    <row r="310" spans="1:12" ht="15" customHeight="1" x14ac:dyDescent="0.15">
      <c r="A310" s="87" t="s">
        <v>18</v>
      </c>
      <c r="B310" s="88"/>
      <c r="C310" s="89"/>
      <c r="D310" s="25"/>
      <c r="E310" s="50"/>
      <c r="F310" s="51"/>
      <c r="G310" s="52"/>
      <c r="H310" s="52"/>
      <c r="I310" s="53"/>
      <c r="J310" s="53"/>
      <c r="K310" s="53"/>
      <c r="L310" s="54"/>
    </row>
    <row r="311" spans="1:12" ht="15" customHeight="1" x14ac:dyDescent="0.15">
      <c r="A311" s="90" t="s">
        <v>256</v>
      </c>
      <c r="B311" s="91"/>
      <c r="C311" s="92"/>
      <c r="D311" s="8" t="s">
        <v>8</v>
      </c>
      <c r="E311" s="33">
        <v>43493</v>
      </c>
      <c r="F311" s="34" t="s">
        <v>100</v>
      </c>
      <c r="G311" s="83" t="s">
        <v>102</v>
      </c>
      <c r="H311" s="35" t="s">
        <v>1</v>
      </c>
      <c r="I311" s="36">
        <v>4946400</v>
      </c>
      <c r="J311" s="36">
        <v>4914000</v>
      </c>
      <c r="K311" s="37">
        <f t="shared" ref="K311" si="75">ROUND((J311/I311),3)</f>
        <v>0.99299999999999999</v>
      </c>
      <c r="L311" s="38"/>
    </row>
    <row r="312" spans="1:12" ht="15" customHeight="1" x14ac:dyDescent="0.15">
      <c r="A312" s="96" t="s">
        <v>275</v>
      </c>
      <c r="B312" s="97"/>
      <c r="C312" s="98"/>
      <c r="D312" s="13" t="s">
        <v>14</v>
      </c>
      <c r="E312" s="40"/>
      <c r="F312" s="39" t="s">
        <v>101</v>
      </c>
      <c r="G312" s="41"/>
      <c r="H312" s="41"/>
      <c r="I312" s="42"/>
      <c r="J312" s="42"/>
      <c r="K312" s="42"/>
      <c r="L312" s="43"/>
    </row>
    <row r="313" spans="1:12" ht="15" customHeight="1" x14ac:dyDescent="0.15">
      <c r="A313" s="85">
        <v>43494</v>
      </c>
      <c r="B313" s="19" t="s">
        <v>17</v>
      </c>
      <c r="C313" s="86">
        <v>43546</v>
      </c>
      <c r="D313" s="13" t="s">
        <v>9</v>
      </c>
      <c r="E313" s="40"/>
      <c r="F313" s="46"/>
      <c r="G313" s="83"/>
      <c r="H313" s="41"/>
      <c r="I313" s="42"/>
      <c r="J313" s="42"/>
      <c r="K313" s="42"/>
      <c r="L313" s="43"/>
    </row>
    <row r="314" spans="1:12" ht="15" customHeight="1" x14ac:dyDescent="0.15">
      <c r="A314" s="87" t="s">
        <v>18</v>
      </c>
      <c r="B314" s="88"/>
      <c r="C314" s="89"/>
      <c r="D314" s="25"/>
      <c r="E314" s="50"/>
      <c r="F314" s="51"/>
      <c r="G314" s="52"/>
      <c r="H314" s="52"/>
      <c r="I314" s="53"/>
      <c r="J314" s="53"/>
      <c r="K314" s="53"/>
      <c r="L314" s="54"/>
    </row>
    <row r="315" spans="1:12" ht="15" customHeight="1" x14ac:dyDescent="0.15">
      <c r="A315" s="90" t="s">
        <v>276</v>
      </c>
      <c r="B315" s="91"/>
      <c r="C315" s="92"/>
      <c r="D315" s="8" t="s">
        <v>8</v>
      </c>
      <c r="E315" s="33">
        <v>43497</v>
      </c>
      <c r="F315" s="55" t="s">
        <v>95</v>
      </c>
      <c r="G315" s="83" t="s">
        <v>97</v>
      </c>
      <c r="H315" s="35" t="s">
        <v>1</v>
      </c>
      <c r="I315" s="36">
        <v>4892400</v>
      </c>
      <c r="J315" s="36">
        <v>4320000</v>
      </c>
      <c r="K315" s="37">
        <f t="shared" ref="K315" si="76">ROUND((J315/I315),3)</f>
        <v>0.88300000000000001</v>
      </c>
      <c r="L315" s="38"/>
    </row>
    <row r="316" spans="1:12" ht="15" customHeight="1" x14ac:dyDescent="0.15">
      <c r="A316" s="96" t="s">
        <v>277</v>
      </c>
      <c r="B316" s="97"/>
      <c r="C316" s="98"/>
      <c r="D316" s="13" t="s">
        <v>14</v>
      </c>
      <c r="E316" s="40"/>
      <c r="F316" s="39" t="s">
        <v>96</v>
      </c>
      <c r="G316" s="41"/>
      <c r="H316" s="41"/>
      <c r="I316" s="42"/>
      <c r="J316" s="42"/>
      <c r="K316" s="42"/>
      <c r="L316" s="43"/>
    </row>
    <row r="317" spans="1:12" ht="15" customHeight="1" x14ac:dyDescent="0.15">
      <c r="A317" s="85">
        <v>43498</v>
      </c>
      <c r="B317" s="19" t="s">
        <v>17</v>
      </c>
      <c r="C317" s="86">
        <v>43616</v>
      </c>
      <c r="D317" s="13" t="s">
        <v>9</v>
      </c>
      <c r="E317" s="40"/>
      <c r="F317" s="46"/>
      <c r="G317" s="83"/>
      <c r="H317" s="41"/>
      <c r="I317" s="42"/>
      <c r="J317" s="42"/>
      <c r="K317" s="42"/>
      <c r="L317" s="43"/>
    </row>
    <row r="318" spans="1:12" ht="15" customHeight="1" x14ac:dyDescent="0.15">
      <c r="A318" s="87" t="s">
        <v>18</v>
      </c>
      <c r="B318" s="88"/>
      <c r="C318" s="89"/>
      <c r="D318" s="25"/>
      <c r="E318" s="50"/>
      <c r="F318" s="51"/>
      <c r="G318" s="52"/>
      <c r="H318" s="52"/>
      <c r="I318" s="53"/>
      <c r="J318" s="53"/>
      <c r="K318" s="53"/>
      <c r="L318" s="54"/>
    </row>
    <row r="319" spans="1:12" ht="15" customHeight="1" x14ac:dyDescent="0.15">
      <c r="A319" s="90" t="s">
        <v>278</v>
      </c>
      <c r="B319" s="91"/>
      <c r="C319" s="92"/>
      <c r="D319" s="8" t="s">
        <v>8</v>
      </c>
      <c r="E319" s="33">
        <v>43497</v>
      </c>
      <c r="F319" s="71" t="s">
        <v>19</v>
      </c>
      <c r="G319" s="80" t="s">
        <v>28</v>
      </c>
      <c r="H319" s="35" t="s">
        <v>1</v>
      </c>
      <c r="I319" s="36">
        <v>4492800</v>
      </c>
      <c r="J319" s="36">
        <v>2538000</v>
      </c>
      <c r="K319" s="37">
        <f t="shared" ref="K319" si="77">ROUND((J319/I319),3)</f>
        <v>0.56499999999999995</v>
      </c>
      <c r="L319" s="38"/>
    </row>
    <row r="320" spans="1:12" ht="15" customHeight="1" x14ac:dyDescent="0.15">
      <c r="A320" s="93" t="s">
        <v>279</v>
      </c>
      <c r="B320" s="94"/>
      <c r="C320" s="95"/>
      <c r="D320" s="13" t="s">
        <v>14</v>
      </c>
      <c r="E320" s="40"/>
      <c r="F320" s="71" t="s">
        <v>35</v>
      </c>
      <c r="G320" s="82"/>
      <c r="H320" s="41"/>
      <c r="I320" s="42"/>
      <c r="J320" s="42"/>
      <c r="K320" s="42"/>
      <c r="L320" s="43"/>
    </row>
    <row r="321" spans="1:12" ht="15" customHeight="1" x14ac:dyDescent="0.15">
      <c r="A321" s="85">
        <v>43498</v>
      </c>
      <c r="B321" s="19" t="s">
        <v>17</v>
      </c>
      <c r="C321" s="86">
        <v>43544</v>
      </c>
      <c r="D321" s="13" t="s">
        <v>9</v>
      </c>
      <c r="E321" s="40"/>
      <c r="F321" s="46"/>
      <c r="G321" s="83"/>
      <c r="H321" s="41"/>
      <c r="I321" s="42"/>
      <c r="J321" s="42"/>
      <c r="K321" s="42"/>
      <c r="L321" s="43"/>
    </row>
    <row r="322" spans="1:12" ht="15" customHeight="1" x14ac:dyDescent="0.15">
      <c r="A322" s="87" t="s">
        <v>18</v>
      </c>
      <c r="B322" s="88"/>
      <c r="C322" s="89"/>
      <c r="D322" s="25"/>
      <c r="E322" s="50"/>
      <c r="F322" s="51"/>
      <c r="G322" s="52"/>
      <c r="H322" s="52"/>
      <c r="I322" s="53"/>
      <c r="J322" s="53"/>
      <c r="K322" s="53"/>
      <c r="L322" s="54"/>
    </row>
    <row r="323" spans="1:12" ht="15" customHeight="1" x14ac:dyDescent="0.15">
      <c r="A323" s="90" t="s">
        <v>280</v>
      </c>
      <c r="B323" s="91"/>
      <c r="C323" s="92"/>
      <c r="D323" s="8" t="s">
        <v>8</v>
      </c>
      <c r="E323" s="33">
        <v>43508</v>
      </c>
      <c r="F323" s="31" t="s">
        <v>282</v>
      </c>
      <c r="G323" s="80" t="s">
        <v>283</v>
      </c>
      <c r="H323" s="35" t="s">
        <v>1</v>
      </c>
      <c r="I323" s="36">
        <v>4849200</v>
      </c>
      <c r="J323" s="36">
        <v>1911600</v>
      </c>
      <c r="K323" s="37">
        <f t="shared" ref="K323" si="78">ROUND((J323/I323),3)</f>
        <v>0.39400000000000002</v>
      </c>
      <c r="L323" s="38"/>
    </row>
    <row r="324" spans="1:12" ht="15" customHeight="1" x14ac:dyDescent="0.15">
      <c r="A324" s="96" t="s">
        <v>281</v>
      </c>
      <c r="B324" s="97"/>
      <c r="C324" s="98"/>
      <c r="D324" s="13" t="s">
        <v>14</v>
      </c>
      <c r="E324" s="40"/>
      <c r="F324" s="13" t="s">
        <v>124</v>
      </c>
      <c r="G324" s="15"/>
      <c r="H324" s="41"/>
      <c r="I324" s="42"/>
      <c r="J324" s="42"/>
      <c r="K324" s="42"/>
      <c r="L324" s="43"/>
    </row>
    <row r="325" spans="1:12" ht="15" customHeight="1" x14ac:dyDescent="0.15">
      <c r="A325" s="85">
        <v>43509</v>
      </c>
      <c r="B325" s="19" t="s">
        <v>17</v>
      </c>
      <c r="C325" s="86">
        <v>43550</v>
      </c>
      <c r="D325" s="13" t="s">
        <v>9</v>
      </c>
      <c r="E325" s="40"/>
      <c r="F325" s="46"/>
      <c r="G325" s="83"/>
      <c r="H325" s="41"/>
      <c r="I325" s="42"/>
      <c r="J325" s="42"/>
      <c r="K325" s="42"/>
      <c r="L325" s="43"/>
    </row>
    <row r="326" spans="1:12" ht="15" customHeight="1" x14ac:dyDescent="0.15">
      <c r="A326" s="87" t="s">
        <v>18</v>
      </c>
      <c r="B326" s="88"/>
      <c r="C326" s="89"/>
      <c r="D326" s="25"/>
      <c r="E326" s="50"/>
      <c r="F326" s="51"/>
      <c r="G326" s="52"/>
      <c r="H326" s="52"/>
      <c r="I326" s="53"/>
      <c r="J326" s="53"/>
      <c r="K326" s="53"/>
      <c r="L326" s="54"/>
    </row>
    <row r="327" spans="1:12" ht="15" customHeight="1" x14ac:dyDescent="0.15">
      <c r="A327" s="90" t="s">
        <v>285</v>
      </c>
      <c r="B327" s="91"/>
      <c r="C327" s="92"/>
      <c r="D327" s="8" t="s">
        <v>8</v>
      </c>
      <c r="E327" s="33">
        <v>43508</v>
      </c>
      <c r="F327" s="34" t="s">
        <v>100</v>
      </c>
      <c r="G327" s="83" t="s">
        <v>102</v>
      </c>
      <c r="H327" s="35" t="s">
        <v>1</v>
      </c>
      <c r="I327" s="36">
        <v>3520800</v>
      </c>
      <c r="J327" s="36">
        <v>2970000</v>
      </c>
      <c r="K327" s="37">
        <f t="shared" ref="K327" si="79">ROUND((J327/I327),3)</f>
        <v>0.84399999999999997</v>
      </c>
      <c r="L327" s="38"/>
    </row>
    <row r="328" spans="1:12" ht="15" customHeight="1" x14ac:dyDescent="0.15">
      <c r="A328" s="96" t="s">
        <v>284</v>
      </c>
      <c r="B328" s="97"/>
      <c r="C328" s="98"/>
      <c r="D328" s="13" t="s">
        <v>14</v>
      </c>
      <c r="E328" s="40"/>
      <c r="F328" s="39" t="s">
        <v>101</v>
      </c>
      <c r="G328" s="41"/>
      <c r="H328" s="41"/>
      <c r="I328" s="42"/>
      <c r="J328" s="42"/>
      <c r="K328" s="42"/>
      <c r="L328" s="43"/>
    </row>
    <row r="329" spans="1:12" ht="15" customHeight="1" x14ac:dyDescent="0.15">
      <c r="A329" s="85">
        <v>43509</v>
      </c>
      <c r="B329" s="19" t="s">
        <v>17</v>
      </c>
      <c r="C329" s="86">
        <v>43549</v>
      </c>
      <c r="D329" s="13" t="s">
        <v>9</v>
      </c>
      <c r="E329" s="40"/>
      <c r="F329" s="46"/>
      <c r="G329" s="83"/>
      <c r="H329" s="41"/>
      <c r="I329" s="42"/>
      <c r="J329" s="42"/>
      <c r="K329" s="42"/>
      <c r="L329" s="43"/>
    </row>
    <row r="330" spans="1:12" ht="15" customHeight="1" x14ac:dyDescent="0.15">
      <c r="A330" s="87" t="s">
        <v>18</v>
      </c>
      <c r="B330" s="88"/>
      <c r="C330" s="89"/>
      <c r="D330" s="25"/>
      <c r="E330" s="50"/>
      <c r="F330" s="51"/>
      <c r="G330" s="52"/>
      <c r="H330" s="52"/>
      <c r="I330" s="53"/>
      <c r="J330" s="53"/>
      <c r="K330" s="53"/>
      <c r="L330" s="54"/>
    </row>
    <row r="331" spans="1:12" ht="15" customHeight="1" x14ac:dyDescent="0.15">
      <c r="A331" s="90" t="s">
        <v>286</v>
      </c>
      <c r="B331" s="91"/>
      <c r="C331" s="92"/>
      <c r="D331" s="8" t="s">
        <v>8</v>
      </c>
      <c r="E331" s="33">
        <v>43514</v>
      </c>
      <c r="F331" s="34" t="s">
        <v>100</v>
      </c>
      <c r="G331" s="83" t="s">
        <v>102</v>
      </c>
      <c r="H331" s="35" t="s">
        <v>1</v>
      </c>
      <c r="I331" s="36">
        <v>9398160</v>
      </c>
      <c r="J331" s="36">
        <v>5389200</v>
      </c>
      <c r="K331" s="37">
        <f t="shared" ref="K331" si="80">ROUND((J331/I331),3)</f>
        <v>0.57299999999999995</v>
      </c>
      <c r="L331" s="38"/>
    </row>
    <row r="332" spans="1:12" ht="15" customHeight="1" x14ac:dyDescent="0.15">
      <c r="A332" s="96" t="s">
        <v>287</v>
      </c>
      <c r="B332" s="97"/>
      <c r="C332" s="98"/>
      <c r="D332" s="13" t="s">
        <v>14</v>
      </c>
      <c r="E332" s="40"/>
      <c r="F332" s="39" t="s">
        <v>101</v>
      </c>
      <c r="G332" s="41"/>
      <c r="H332" s="41"/>
      <c r="I332" s="42"/>
      <c r="J332" s="42"/>
      <c r="K332" s="42"/>
      <c r="L332" s="43"/>
    </row>
    <row r="333" spans="1:12" ht="15" customHeight="1" x14ac:dyDescent="0.15">
      <c r="A333" s="85">
        <v>43515</v>
      </c>
      <c r="B333" s="19" t="s">
        <v>17</v>
      </c>
      <c r="C333" s="86">
        <v>43644</v>
      </c>
      <c r="D333" s="13" t="s">
        <v>9</v>
      </c>
      <c r="E333" s="40"/>
      <c r="F333" s="46"/>
      <c r="G333" s="83"/>
      <c r="H333" s="41"/>
      <c r="I333" s="42"/>
      <c r="J333" s="42"/>
      <c r="K333" s="42"/>
      <c r="L333" s="43"/>
    </row>
    <row r="334" spans="1:12" ht="15" customHeight="1" x14ac:dyDescent="0.15">
      <c r="A334" s="87" t="s">
        <v>18</v>
      </c>
      <c r="B334" s="88"/>
      <c r="C334" s="89"/>
      <c r="D334" s="25"/>
      <c r="E334" s="50"/>
      <c r="F334" s="51"/>
      <c r="G334" s="52"/>
      <c r="H334" s="52"/>
      <c r="I334" s="53"/>
      <c r="J334" s="53"/>
      <c r="K334" s="53"/>
      <c r="L334" s="54"/>
    </row>
    <row r="335" spans="1:12" ht="15" customHeight="1" x14ac:dyDescent="0.15">
      <c r="A335" s="90" t="s">
        <v>288</v>
      </c>
      <c r="B335" s="91"/>
      <c r="C335" s="92"/>
      <c r="D335" s="8" t="s">
        <v>8</v>
      </c>
      <c r="E335" s="33">
        <v>43514</v>
      </c>
      <c r="F335" s="31" t="s">
        <v>282</v>
      </c>
      <c r="G335" s="80" t="s">
        <v>283</v>
      </c>
      <c r="H335" s="35" t="s">
        <v>1</v>
      </c>
      <c r="I335" s="36">
        <v>4233600</v>
      </c>
      <c r="J335" s="36">
        <v>3456000</v>
      </c>
      <c r="K335" s="37">
        <f t="shared" ref="K335" si="81">ROUND((J335/I335),3)</f>
        <v>0.81599999999999995</v>
      </c>
      <c r="L335" s="38"/>
    </row>
    <row r="336" spans="1:12" ht="15" customHeight="1" x14ac:dyDescent="0.15">
      <c r="A336" s="96" t="s">
        <v>281</v>
      </c>
      <c r="B336" s="97"/>
      <c r="C336" s="98"/>
      <c r="D336" s="13" t="s">
        <v>14</v>
      </c>
      <c r="E336" s="40"/>
      <c r="F336" s="13" t="s">
        <v>124</v>
      </c>
      <c r="G336" s="15"/>
      <c r="H336" s="41"/>
      <c r="I336" s="42"/>
      <c r="J336" s="42"/>
      <c r="K336" s="42"/>
      <c r="L336" s="43"/>
    </row>
    <row r="337" spans="1:12" ht="15" customHeight="1" x14ac:dyDescent="0.15">
      <c r="A337" s="85">
        <v>43515</v>
      </c>
      <c r="B337" s="19" t="s">
        <v>17</v>
      </c>
      <c r="C337" s="86">
        <v>43615</v>
      </c>
      <c r="D337" s="13" t="s">
        <v>9</v>
      </c>
      <c r="E337" s="40"/>
      <c r="F337" s="46"/>
      <c r="G337" s="83"/>
      <c r="H337" s="41"/>
      <c r="I337" s="42"/>
      <c r="J337" s="42"/>
      <c r="K337" s="42"/>
      <c r="L337" s="43"/>
    </row>
    <row r="338" spans="1:12" ht="15" customHeight="1" x14ac:dyDescent="0.15">
      <c r="A338" s="87" t="s">
        <v>18</v>
      </c>
      <c r="B338" s="88"/>
      <c r="C338" s="89"/>
      <c r="D338" s="25"/>
      <c r="E338" s="50"/>
      <c r="F338" s="51"/>
      <c r="G338" s="52"/>
      <c r="H338" s="52"/>
      <c r="I338" s="53"/>
      <c r="J338" s="53"/>
      <c r="K338" s="53"/>
      <c r="L338" s="54"/>
    </row>
    <row r="339" spans="1:12" ht="15" customHeight="1" x14ac:dyDescent="0.15">
      <c r="A339" s="90" t="s">
        <v>289</v>
      </c>
      <c r="B339" s="91"/>
      <c r="C339" s="92"/>
      <c r="D339" s="8" t="s">
        <v>8</v>
      </c>
      <c r="E339" s="33">
        <v>43517</v>
      </c>
      <c r="F339" s="31" t="s">
        <v>119</v>
      </c>
      <c r="G339" s="84" t="s">
        <v>127</v>
      </c>
      <c r="H339" s="35" t="s">
        <v>1</v>
      </c>
      <c r="I339" s="36">
        <v>1749600</v>
      </c>
      <c r="J339" s="36">
        <v>972000</v>
      </c>
      <c r="K339" s="37">
        <f t="shared" ref="K339" si="82">ROUND((J339/I339),3)</f>
        <v>0.55600000000000005</v>
      </c>
      <c r="L339" s="38"/>
    </row>
    <row r="340" spans="1:12" ht="15" customHeight="1" x14ac:dyDescent="0.15">
      <c r="A340" s="96" t="s">
        <v>281</v>
      </c>
      <c r="B340" s="97"/>
      <c r="C340" s="98"/>
      <c r="D340" s="13" t="s">
        <v>14</v>
      </c>
      <c r="E340" s="40"/>
      <c r="F340" s="13" t="s">
        <v>126</v>
      </c>
      <c r="G340" s="15"/>
      <c r="H340" s="41"/>
      <c r="I340" s="42"/>
      <c r="J340" s="42"/>
      <c r="K340" s="42"/>
      <c r="L340" s="43"/>
    </row>
    <row r="341" spans="1:12" ht="15" customHeight="1" x14ac:dyDescent="0.15">
      <c r="A341" s="85">
        <v>43518</v>
      </c>
      <c r="B341" s="19" t="s">
        <v>17</v>
      </c>
      <c r="C341" s="86">
        <v>43616</v>
      </c>
      <c r="D341" s="13" t="s">
        <v>9</v>
      </c>
      <c r="E341" s="40"/>
      <c r="F341" s="46"/>
      <c r="G341" s="83"/>
      <c r="H341" s="41"/>
      <c r="I341" s="42"/>
      <c r="J341" s="42"/>
      <c r="K341" s="42"/>
      <c r="L341" s="43"/>
    </row>
    <row r="342" spans="1:12" ht="15" customHeight="1" x14ac:dyDescent="0.15">
      <c r="A342" s="87" t="s">
        <v>18</v>
      </c>
      <c r="B342" s="88"/>
      <c r="C342" s="89"/>
      <c r="D342" s="25"/>
      <c r="E342" s="50"/>
      <c r="F342" s="51"/>
      <c r="G342" s="52"/>
      <c r="H342" s="52"/>
      <c r="I342" s="53"/>
      <c r="J342" s="53"/>
      <c r="K342" s="53"/>
      <c r="L342" s="54"/>
    </row>
    <row r="343" spans="1:12" ht="15" customHeight="1" x14ac:dyDescent="0.15">
      <c r="A343" s="90" t="s">
        <v>290</v>
      </c>
      <c r="B343" s="91"/>
      <c r="C343" s="92"/>
      <c r="D343" s="8" t="s">
        <v>8</v>
      </c>
      <c r="E343" s="33">
        <v>43521</v>
      </c>
      <c r="F343" s="34" t="s">
        <v>231</v>
      </c>
      <c r="G343" s="83" t="s">
        <v>233</v>
      </c>
      <c r="H343" s="35" t="s">
        <v>1</v>
      </c>
      <c r="I343" s="36">
        <v>4222800</v>
      </c>
      <c r="J343" s="36">
        <v>2991600</v>
      </c>
      <c r="K343" s="37">
        <f t="shared" ref="K343" si="83">ROUND((J343/I343),3)</f>
        <v>0.70799999999999996</v>
      </c>
      <c r="L343" s="38"/>
    </row>
    <row r="344" spans="1:12" ht="15" customHeight="1" x14ac:dyDescent="0.15">
      <c r="A344" s="96" t="s">
        <v>281</v>
      </c>
      <c r="B344" s="97"/>
      <c r="C344" s="98"/>
      <c r="D344" s="13" t="s">
        <v>14</v>
      </c>
      <c r="E344" s="40"/>
      <c r="F344" s="39" t="s">
        <v>232</v>
      </c>
      <c r="G344" s="41"/>
      <c r="H344" s="41"/>
      <c r="I344" s="42"/>
      <c r="J344" s="42"/>
      <c r="K344" s="42"/>
      <c r="L344" s="43"/>
    </row>
    <row r="345" spans="1:12" ht="15" customHeight="1" x14ac:dyDescent="0.15">
      <c r="A345" s="85">
        <v>43522</v>
      </c>
      <c r="B345" s="19" t="s">
        <v>17</v>
      </c>
      <c r="C345" s="86">
        <v>43644</v>
      </c>
      <c r="D345" s="13" t="s">
        <v>9</v>
      </c>
      <c r="E345" s="40"/>
      <c r="F345" s="46"/>
      <c r="G345" s="83"/>
      <c r="H345" s="41"/>
      <c r="I345" s="42"/>
      <c r="J345" s="42"/>
      <c r="K345" s="42"/>
      <c r="L345" s="43"/>
    </row>
    <row r="346" spans="1:12" ht="15" customHeight="1" x14ac:dyDescent="0.15">
      <c r="A346" s="87" t="s">
        <v>18</v>
      </c>
      <c r="B346" s="88"/>
      <c r="C346" s="89"/>
      <c r="D346" s="25"/>
      <c r="E346" s="50"/>
      <c r="F346" s="51"/>
      <c r="G346" s="52"/>
      <c r="H346" s="52"/>
      <c r="I346" s="53"/>
      <c r="J346" s="53"/>
      <c r="K346" s="53"/>
      <c r="L346" s="54"/>
    </row>
    <row r="347" spans="1:12" ht="15" customHeight="1" x14ac:dyDescent="0.15">
      <c r="A347" s="90" t="s">
        <v>291</v>
      </c>
      <c r="B347" s="91"/>
      <c r="C347" s="92"/>
      <c r="D347" s="8" t="s">
        <v>8</v>
      </c>
      <c r="E347" s="33">
        <v>43525</v>
      </c>
      <c r="F347" s="34" t="s">
        <v>266</v>
      </c>
      <c r="G347" s="83" t="s">
        <v>268</v>
      </c>
      <c r="H347" s="35" t="s">
        <v>1</v>
      </c>
      <c r="I347" s="36">
        <v>4471200</v>
      </c>
      <c r="J347" s="36">
        <v>3996000</v>
      </c>
      <c r="K347" s="37">
        <f t="shared" ref="K347" si="84">ROUND((J347/I347),3)</f>
        <v>0.89400000000000002</v>
      </c>
      <c r="L347" s="38"/>
    </row>
    <row r="348" spans="1:12" ht="15" customHeight="1" x14ac:dyDescent="0.15">
      <c r="A348" s="96" t="s">
        <v>26</v>
      </c>
      <c r="B348" s="97"/>
      <c r="C348" s="98"/>
      <c r="D348" s="13" t="s">
        <v>14</v>
      </c>
      <c r="E348" s="40"/>
      <c r="F348" s="39" t="s">
        <v>267</v>
      </c>
      <c r="G348" s="41"/>
      <c r="H348" s="41"/>
      <c r="I348" s="42"/>
      <c r="J348" s="42"/>
      <c r="K348" s="42"/>
      <c r="L348" s="43"/>
    </row>
    <row r="349" spans="1:12" ht="15" customHeight="1" x14ac:dyDescent="0.15">
      <c r="A349" s="85">
        <v>43526</v>
      </c>
      <c r="B349" s="19" t="s">
        <v>17</v>
      </c>
      <c r="C349" s="86">
        <v>43707</v>
      </c>
      <c r="D349" s="13" t="s">
        <v>9</v>
      </c>
      <c r="E349" s="40"/>
      <c r="F349" s="46"/>
      <c r="G349" s="83"/>
      <c r="H349" s="41"/>
      <c r="I349" s="42"/>
      <c r="J349" s="42"/>
      <c r="K349" s="42"/>
      <c r="L349" s="43"/>
    </row>
    <row r="350" spans="1:12" ht="15" customHeight="1" x14ac:dyDescent="0.15">
      <c r="A350" s="87" t="s">
        <v>18</v>
      </c>
      <c r="B350" s="88"/>
      <c r="C350" s="89"/>
      <c r="D350" s="25"/>
      <c r="E350" s="50"/>
      <c r="F350" s="51"/>
      <c r="G350" s="52"/>
      <c r="H350" s="52"/>
      <c r="I350" s="53"/>
      <c r="J350" s="53"/>
      <c r="K350" s="53"/>
      <c r="L350" s="54"/>
    </row>
    <row r="351" spans="1:12" ht="15" customHeight="1" x14ac:dyDescent="0.15">
      <c r="A351" s="90" t="s">
        <v>292</v>
      </c>
      <c r="B351" s="91"/>
      <c r="C351" s="92"/>
      <c r="D351" s="8" t="s">
        <v>8</v>
      </c>
      <c r="E351" s="33">
        <v>43538</v>
      </c>
      <c r="F351" s="34" t="s">
        <v>294</v>
      </c>
      <c r="G351" s="83" t="s">
        <v>296</v>
      </c>
      <c r="H351" s="35" t="s">
        <v>1</v>
      </c>
      <c r="I351" s="36">
        <v>3661200</v>
      </c>
      <c r="J351" s="36">
        <v>2160000</v>
      </c>
      <c r="K351" s="37">
        <f t="shared" ref="K351" si="85">ROUND((J351/I351),3)</f>
        <v>0.59</v>
      </c>
      <c r="L351" s="38"/>
    </row>
    <row r="352" spans="1:12" ht="15" customHeight="1" x14ac:dyDescent="0.15">
      <c r="A352" s="93" t="s">
        <v>293</v>
      </c>
      <c r="B352" s="94"/>
      <c r="C352" s="95"/>
      <c r="D352" s="13" t="s">
        <v>14</v>
      </c>
      <c r="E352" s="40"/>
      <c r="F352" s="39" t="s">
        <v>295</v>
      </c>
      <c r="G352" s="41"/>
      <c r="H352" s="41"/>
      <c r="I352" s="42"/>
      <c r="J352" s="42"/>
      <c r="K352" s="42"/>
      <c r="L352" s="43"/>
    </row>
    <row r="353" spans="1:12" ht="15" customHeight="1" x14ac:dyDescent="0.15">
      <c r="A353" s="85">
        <v>43539</v>
      </c>
      <c r="B353" s="19" t="s">
        <v>17</v>
      </c>
      <c r="C353" s="86">
        <v>43644</v>
      </c>
      <c r="D353" s="13" t="s">
        <v>9</v>
      </c>
      <c r="E353" s="40"/>
      <c r="F353" s="46"/>
      <c r="G353" s="83"/>
      <c r="H353" s="41"/>
      <c r="I353" s="42"/>
      <c r="J353" s="42"/>
      <c r="K353" s="42"/>
      <c r="L353" s="43"/>
    </row>
    <row r="354" spans="1:12" ht="15" customHeight="1" x14ac:dyDescent="0.15">
      <c r="A354" s="87" t="s">
        <v>18</v>
      </c>
      <c r="B354" s="88"/>
      <c r="C354" s="89"/>
      <c r="D354" s="25"/>
      <c r="E354" s="50"/>
      <c r="F354" s="51"/>
      <c r="G354" s="52"/>
      <c r="H354" s="52"/>
      <c r="I354" s="53"/>
      <c r="J354" s="53"/>
      <c r="K354" s="53"/>
      <c r="L354" s="54"/>
    </row>
  </sheetData>
  <mergeCells count="179">
    <mergeCell ref="A184:C184"/>
    <mergeCell ref="A187:C187"/>
    <mergeCell ref="A188:C188"/>
    <mergeCell ref="A175:C175"/>
    <mergeCell ref="A176:C176"/>
    <mergeCell ref="A179:C179"/>
    <mergeCell ref="A180:C180"/>
    <mergeCell ref="A183:C183"/>
    <mergeCell ref="A148:C148"/>
    <mergeCell ref="A151:C151"/>
    <mergeCell ref="A152:C152"/>
    <mergeCell ref="A155:C155"/>
    <mergeCell ref="A167:C167"/>
    <mergeCell ref="A168:C168"/>
    <mergeCell ref="A171:C171"/>
    <mergeCell ref="A172:C172"/>
    <mergeCell ref="A156:C156"/>
    <mergeCell ref="A159:C159"/>
    <mergeCell ref="A160:C160"/>
    <mergeCell ref="A163:C163"/>
    <mergeCell ref="A164:C164"/>
    <mergeCell ref="A64:C64"/>
    <mergeCell ref="A67:C67"/>
    <mergeCell ref="A68:C68"/>
    <mergeCell ref="A11:C11"/>
    <mergeCell ref="A12:C12"/>
    <mergeCell ref="A32:C32"/>
    <mergeCell ref="A35:C35"/>
    <mergeCell ref="A19:C19"/>
    <mergeCell ref="A20:C20"/>
    <mergeCell ref="A23:C23"/>
    <mergeCell ref="A24:C24"/>
    <mergeCell ref="A48:C48"/>
    <mergeCell ref="A51:C51"/>
    <mergeCell ref="A52:C52"/>
    <mergeCell ref="A39:C39"/>
    <mergeCell ref="A40:C40"/>
    <mergeCell ref="A55:C55"/>
    <mergeCell ref="A56:C56"/>
    <mergeCell ref="A59:C59"/>
    <mergeCell ref="A60:C60"/>
    <mergeCell ref="A63:C63"/>
    <mergeCell ref="A43:C43"/>
    <mergeCell ref="A44:C44"/>
    <mergeCell ref="A47:C47"/>
    <mergeCell ref="A16:C16"/>
    <mergeCell ref="A27:C27"/>
    <mergeCell ref="A28:C28"/>
    <mergeCell ref="A31:C31"/>
    <mergeCell ref="A36:C36"/>
    <mergeCell ref="A1:L1"/>
    <mergeCell ref="A2:C2"/>
    <mergeCell ref="A3:C3"/>
    <mergeCell ref="A4:C4"/>
    <mergeCell ref="A15:C15"/>
    <mergeCell ref="A7:C7"/>
    <mergeCell ref="A8:C8"/>
    <mergeCell ref="A6:C6"/>
    <mergeCell ref="A80:C80"/>
    <mergeCell ref="A83:C83"/>
    <mergeCell ref="A84:C84"/>
    <mergeCell ref="A87:C87"/>
    <mergeCell ref="A88:C88"/>
    <mergeCell ref="A71:C71"/>
    <mergeCell ref="A72:C72"/>
    <mergeCell ref="A75:C75"/>
    <mergeCell ref="A76:C76"/>
    <mergeCell ref="A79:C79"/>
    <mergeCell ref="A100:C100"/>
    <mergeCell ref="A103:C103"/>
    <mergeCell ref="A104:C104"/>
    <mergeCell ref="A107:C107"/>
    <mergeCell ref="A108:C108"/>
    <mergeCell ref="A91:C91"/>
    <mergeCell ref="A92:C92"/>
    <mergeCell ref="A95:C95"/>
    <mergeCell ref="A96:C96"/>
    <mergeCell ref="A99:C99"/>
    <mergeCell ref="A191:C191"/>
    <mergeCell ref="A192:C192"/>
    <mergeCell ref="A195:C195"/>
    <mergeCell ref="A196:C196"/>
    <mergeCell ref="A199:C199"/>
    <mergeCell ref="A120:C120"/>
    <mergeCell ref="A123:C123"/>
    <mergeCell ref="A124:C124"/>
    <mergeCell ref="A111:C111"/>
    <mergeCell ref="A112:C112"/>
    <mergeCell ref="A115:C115"/>
    <mergeCell ref="A116:C116"/>
    <mergeCell ref="A119:C119"/>
    <mergeCell ref="A127:C127"/>
    <mergeCell ref="A128:C128"/>
    <mergeCell ref="A131:C131"/>
    <mergeCell ref="A132:C132"/>
    <mergeCell ref="A135:C135"/>
    <mergeCell ref="A136:C136"/>
    <mergeCell ref="A139:C139"/>
    <mergeCell ref="A140:C140"/>
    <mergeCell ref="A143:C143"/>
    <mergeCell ref="A144:C144"/>
    <mergeCell ref="A147:C147"/>
    <mergeCell ref="A216:C216"/>
    <mergeCell ref="A207:C207"/>
    <mergeCell ref="A208:C208"/>
    <mergeCell ref="A211:C211"/>
    <mergeCell ref="A212:C212"/>
    <mergeCell ref="A215:C215"/>
    <mergeCell ref="A200:C200"/>
    <mergeCell ref="A203:C203"/>
    <mergeCell ref="A204:C204"/>
    <mergeCell ref="A219:C219"/>
    <mergeCell ref="A220:C220"/>
    <mergeCell ref="A223:C223"/>
    <mergeCell ref="A224:C224"/>
    <mergeCell ref="A227:C227"/>
    <mergeCell ref="A228:C228"/>
    <mergeCell ref="A231:C231"/>
    <mergeCell ref="A232:C232"/>
    <mergeCell ref="A235:C235"/>
    <mergeCell ref="A255:C255"/>
    <mergeCell ref="A256:C256"/>
    <mergeCell ref="A259:C259"/>
    <mergeCell ref="A260:C260"/>
    <mergeCell ref="A263:C263"/>
    <mergeCell ref="A264:C264"/>
    <mergeCell ref="A267:C267"/>
    <mergeCell ref="A268:C268"/>
    <mergeCell ref="A236:C236"/>
    <mergeCell ref="A239:C239"/>
    <mergeCell ref="A240:C240"/>
    <mergeCell ref="A243:C243"/>
    <mergeCell ref="A244:C244"/>
    <mergeCell ref="A247:C247"/>
    <mergeCell ref="A248:C248"/>
    <mergeCell ref="A251:C251"/>
    <mergeCell ref="A252:C252"/>
    <mergeCell ref="A271:C271"/>
    <mergeCell ref="A272:C272"/>
    <mergeCell ref="A275:C275"/>
    <mergeCell ref="A276:C276"/>
    <mergeCell ref="A279:C279"/>
    <mergeCell ref="A280:C280"/>
    <mergeCell ref="A283:C283"/>
    <mergeCell ref="A284:C284"/>
    <mergeCell ref="A287:C287"/>
    <mergeCell ref="A307:C307"/>
    <mergeCell ref="A308:C308"/>
    <mergeCell ref="A311:C311"/>
    <mergeCell ref="A312:C312"/>
    <mergeCell ref="A288:C288"/>
    <mergeCell ref="A291:C291"/>
    <mergeCell ref="A292:C292"/>
    <mergeCell ref="A295:C295"/>
    <mergeCell ref="A296:C296"/>
    <mergeCell ref="A299:C299"/>
    <mergeCell ref="A300:C300"/>
    <mergeCell ref="A303:C303"/>
    <mergeCell ref="A304:C304"/>
    <mergeCell ref="A315:C315"/>
    <mergeCell ref="A316:C316"/>
    <mergeCell ref="A319:C319"/>
    <mergeCell ref="A320:C320"/>
    <mergeCell ref="A323:C323"/>
    <mergeCell ref="A324:C324"/>
    <mergeCell ref="A327:C327"/>
    <mergeCell ref="A328:C328"/>
    <mergeCell ref="A331:C331"/>
    <mergeCell ref="A351:C351"/>
    <mergeCell ref="A352:C352"/>
    <mergeCell ref="A332:C332"/>
    <mergeCell ref="A335:C335"/>
    <mergeCell ref="A336:C336"/>
    <mergeCell ref="A339:C339"/>
    <mergeCell ref="A340:C340"/>
    <mergeCell ref="A343:C343"/>
    <mergeCell ref="A344:C344"/>
    <mergeCell ref="A347:C347"/>
    <mergeCell ref="A348:C348"/>
  </mergeCells>
  <phoneticPr fontId="2"/>
  <dataValidations disablePrompts="1" count="1">
    <dataValidation imeMode="on" allowBlank="1" showInputMessage="1" showErrorMessage="1" sqref="N111 N127 N143 N163"/>
  </dataValidations>
  <printOptions horizontalCentered="1"/>
  <pageMargins left="0.78740157480314965" right="0.78740157480314965" top="0.59055118110236227" bottom="0.59055118110236227" header="0.51181102362204722" footer="0.51181102362204722"/>
  <pageSetup paperSize="9" scale="65" fitToHeight="0" orientation="landscape" r:id="rId1"/>
  <headerFooter alignWithMargins="0"/>
  <rowBreaks count="6" manualBreakCount="6">
    <brk id="54" max="11" man="1"/>
    <brk id="106" max="11" man="1"/>
    <brk id="158" max="11" man="1"/>
    <brk id="210" max="11" man="1"/>
    <brk id="262" max="11" man="1"/>
    <brk id="31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菅生　啓介</cp:lastModifiedBy>
  <cp:lastPrinted>2019-03-06T02:31:58Z</cp:lastPrinted>
  <dcterms:created xsi:type="dcterms:W3CDTF">2016-05-12T09:10:28Z</dcterms:created>
  <dcterms:modified xsi:type="dcterms:W3CDTF">2019-04-11T12:38:07Z</dcterms:modified>
</cp:coreProperties>
</file>