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535" yWindow="1245" windowWidth="10200" windowHeight="6615" activeTab="0"/>
  </bookViews>
  <sheets>
    <sheet name="比誘電率の測定" sheetId="1" r:id="rId1"/>
    <sheet name="かぶりの測定" sheetId="2" r:id="rId2"/>
  </sheets>
  <definedNames>
    <definedName name="_xlnm.Print_Area" localSheetId="1">'かぶりの測定'!$A$1:$K$54</definedName>
  </definedNames>
  <calcPr fullCalcOnLoad="1"/>
</workbook>
</file>

<file path=xl/sharedStrings.xml><?xml version="1.0" encoding="utf-8"?>
<sst xmlns="http://schemas.openxmlformats.org/spreadsheetml/2006/main" count="49" uniqueCount="39">
  <si>
    <r>
      <t>測定かぶり
(前)(</t>
    </r>
    <r>
      <rPr>
        <sz val="11"/>
        <rFont val="CenturyOldst"/>
        <family val="1"/>
      </rPr>
      <t>mm</t>
    </r>
    <r>
      <rPr>
        <sz val="11"/>
        <rFont val="ＭＳ Ｐゴシック"/>
        <family val="3"/>
      </rPr>
      <t>)</t>
    </r>
  </si>
  <si>
    <r>
      <t>測定かぶり
(後)(</t>
    </r>
    <r>
      <rPr>
        <sz val="11"/>
        <rFont val="CenturyOldst"/>
        <family val="1"/>
      </rPr>
      <t>mm</t>
    </r>
    <r>
      <rPr>
        <sz val="11"/>
        <rFont val="ＭＳ Ｐゴシック"/>
        <family val="3"/>
      </rPr>
      <t>)</t>
    </r>
  </si>
  <si>
    <t>前側鉄筋径</t>
  </si>
  <si>
    <t>解析値</t>
  </si>
  <si>
    <t>No.</t>
  </si>
  <si>
    <t>測定かぶり</t>
  </si>
  <si>
    <t>解析結果</t>
  </si>
  <si>
    <t>(mm)</t>
  </si>
  <si>
    <t>番迄</t>
  </si>
  <si>
    <t>電磁波レーダーによる比誘電率分布を考慮した鉄筋かぶり測定シート</t>
  </si>
  <si>
    <r>
      <t>d</t>
    </r>
    <r>
      <rPr>
        <sz val="11"/>
        <rFont val="ＭＳ Ｐゴシック"/>
        <family val="3"/>
      </rPr>
      <t>=</t>
    </r>
  </si>
  <si>
    <t>mm</t>
  </si>
  <si>
    <t>H4</t>
  </si>
  <si>
    <t>H5</t>
  </si>
  <si>
    <t>F1</t>
  </si>
  <si>
    <t>F2</t>
  </si>
  <si>
    <t>設計かぶり</t>
  </si>
  <si>
    <t>No.1</t>
  </si>
  <si>
    <t>平均値</t>
  </si>
  <si>
    <t>摘要</t>
  </si>
  <si>
    <t>前側</t>
  </si>
  <si>
    <t>後側</t>
  </si>
  <si>
    <r>
      <t>誤差(</t>
    </r>
    <r>
      <rPr>
        <sz val="11"/>
        <rFont val="ＭＳ Ｐゴシック"/>
        <family val="3"/>
      </rPr>
      <t>mm)</t>
    </r>
  </si>
  <si>
    <t>往復伝搬時間(ns)</t>
  </si>
  <si>
    <t>標準偏差</t>
  </si>
  <si>
    <t>から</t>
  </si>
  <si>
    <t>設定比誘電率</t>
  </si>
  <si>
    <t>測定比誘電率</t>
  </si>
  <si>
    <t>工事名</t>
  </si>
  <si>
    <r>
      <t>ε</t>
    </r>
    <r>
      <rPr>
        <vertAlign val="subscript"/>
        <sz val="11"/>
        <rFont val="ＭＳ Ｐゴシック"/>
        <family val="3"/>
      </rPr>
      <t>1</t>
    </r>
  </si>
  <si>
    <r>
      <t>ε</t>
    </r>
    <r>
      <rPr>
        <vertAlign val="subscript"/>
        <sz val="11"/>
        <rFont val="ＭＳ Ｐゴシック"/>
        <family val="3"/>
      </rPr>
      <t>2</t>
    </r>
  </si>
  <si>
    <r>
      <t>ε</t>
    </r>
    <r>
      <rPr>
        <vertAlign val="subscript"/>
        <sz val="11"/>
        <rFont val="ＭＳ Ｐゴシック"/>
        <family val="3"/>
      </rPr>
      <t>3</t>
    </r>
  </si>
  <si>
    <t>No.2</t>
  </si>
  <si>
    <t>No.2</t>
  </si>
  <si>
    <t>誘電率
分布</t>
  </si>
  <si>
    <t>a</t>
  </si>
  <si>
    <t>b</t>
  </si>
  <si>
    <t>c</t>
  </si>
  <si>
    <t>D</t>
  </si>
</sst>
</file>

<file path=xl/styles.xml><?xml version="1.0" encoding="utf-8"?>
<styleSheet xmlns="http://schemas.openxmlformats.org/spreadsheetml/2006/main">
  <numFmts count="4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);[Red]\(0.0\)"/>
    <numFmt numFmtId="178" formatCode="0.000_ "/>
    <numFmt numFmtId="179" formatCode="0.0000_ "/>
    <numFmt numFmtId="180" formatCode="0.000"/>
    <numFmt numFmtId="181" formatCode="0.0000"/>
    <numFmt numFmtId="182" formatCode="0.00000"/>
    <numFmt numFmtId="183" formatCode="0.000000"/>
    <numFmt numFmtId="184" formatCode="0.0_ "/>
    <numFmt numFmtId="185" formatCode="0_ "/>
    <numFmt numFmtId="186" formatCode="0.00_ "/>
    <numFmt numFmtId="187" formatCode="0.0E+00"/>
    <numFmt numFmtId="188" formatCode="0.000000_ "/>
    <numFmt numFmtId="189" formatCode="0.00000_ "/>
    <numFmt numFmtId="190" formatCode="0.0000000_ "/>
    <numFmt numFmtId="191" formatCode="0.00000%"/>
    <numFmt numFmtId="192" formatCode="0.0%"/>
    <numFmt numFmtId="193" formatCode="\(0.0%\)"/>
    <numFmt numFmtId="194" formatCode="0.00000000"/>
    <numFmt numFmtId="195" formatCode="0.0000000"/>
    <numFmt numFmtId="196" formatCode="0.000000000"/>
    <numFmt numFmtId="197" formatCode="0.00000_);[Red]\(0.00000\)"/>
    <numFmt numFmtId="198" formatCode="0.0000000000"/>
    <numFmt numFmtId="199" formatCode="0.00000000000"/>
    <numFmt numFmtId="200" formatCode="0.000000000000"/>
    <numFmt numFmtId="201" formatCode="0.0000000000000"/>
    <numFmt numFmtId="202" formatCode="0.00000000000000"/>
    <numFmt numFmtId="203" formatCode="0.000000000000000"/>
    <numFmt numFmtId="204" formatCode="0.0000000000000000"/>
    <numFmt numFmtId="205" formatCode="0.00000000000000000"/>
    <numFmt numFmtId="206" formatCode="0.000000000000000000"/>
    <numFmt numFmtId="207" formatCode="0.000000000000_);[Red]\(0.000000000000\)"/>
  </numFmts>
  <fonts count="10">
    <font>
      <sz val="11"/>
      <name val="ＭＳ Ｐゴシック"/>
      <family val="3"/>
    </font>
    <font>
      <sz val="6"/>
      <name val="ＭＳ Ｐゴシック"/>
      <family val="3"/>
    </font>
    <font>
      <vertAlign val="subscript"/>
      <sz val="11"/>
      <name val="ＭＳ Ｐゴシック"/>
      <family val="3"/>
    </font>
    <font>
      <sz val="11"/>
      <name val="CenturyOldst"/>
      <family val="1"/>
    </font>
    <font>
      <i/>
      <sz val="14"/>
      <name val="CenturyOldst"/>
      <family val="1"/>
    </font>
    <font>
      <i/>
      <sz val="12"/>
      <name val="CenturyOldst"/>
      <family val="1"/>
    </font>
    <font>
      <i/>
      <sz val="14"/>
      <name val="ＭＳ Ｐゴシック"/>
      <family val="3"/>
    </font>
    <font>
      <sz val="11"/>
      <name val="ＭＳ ゴシック"/>
      <family val="3"/>
    </font>
    <font>
      <u val="single"/>
      <sz val="5.5"/>
      <color indexed="12"/>
      <name val="ＭＳ ゴシック"/>
      <family val="3"/>
    </font>
    <font>
      <u val="single"/>
      <sz val="5.5"/>
      <color indexed="36"/>
      <name val="ＭＳ ゴシック"/>
      <family val="3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</fills>
  <borders count="3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hair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176" fontId="0" fillId="2" borderId="1" xfId="0" applyNumberFormat="1" applyFill="1" applyBorder="1" applyAlignment="1" applyProtection="1">
      <alignment/>
      <protection locked="0"/>
    </xf>
    <xf numFmtId="0" fontId="0" fillId="2" borderId="2" xfId="0" applyFill="1" applyBorder="1" applyAlignment="1" applyProtection="1">
      <alignment/>
      <protection locked="0"/>
    </xf>
    <xf numFmtId="176" fontId="0" fillId="2" borderId="3" xfId="0" applyNumberFormat="1" applyFill="1" applyBorder="1" applyAlignment="1" applyProtection="1">
      <alignment/>
      <protection locked="0"/>
    </xf>
    <xf numFmtId="176" fontId="0" fillId="0" borderId="0" xfId="0" applyNumberFormat="1" applyFill="1" applyBorder="1" applyAlignment="1" applyProtection="1">
      <alignment/>
      <protection locked="0"/>
    </xf>
    <xf numFmtId="176" fontId="0" fillId="2" borderId="4" xfId="0" applyNumberFormat="1" applyFill="1" applyBorder="1" applyAlignment="1" applyProtection="1">
      <alignment/>
      <protection locked="0"/>
    </xf>
    <xf numFmtId="176" fontId="0" fillId="2" borderId="5" xfId="0" applyNumberFormat="1" applyFill="1" applyBorder="1" applyAlignment="1" applyProtection="1">
      <alignment/>
      <protection locked="0"/>
    </xf>
    <xf numFmtId="176" fontId="0" fillId="2" borderId="6" xfId="0" applyNumberFormat="1" applyFill="1" applyBorder="1" applyAlignment="1" applyProtection="1">
      <alignment/>
      <protection locked="0"/>
    </xf>
    <xf numFmtId="176" fontId="0" fillId="2" borderId="7" xfId="0" applyNumberFormat="1" applyFill="1" applyBorder="1" applyAlignment="1" applyProtection="1">
      <alignment/>
      <protection locked="0"/>
    </xf>
    <xf numFmtId="176" fontId="0" fillId="2" borderId="8" xfId="0" applyNumberFormat="1" applyFill="1" applyBorder="1" applyAlignment="1" applyProtection="1">
      <alignment/>
      <protection locked="0"/>
    </xf>
    <xf numFmtId="176" fontId="0" fillId="2" borderId="9" xfId="0" applyNumberFormat="1" applyFill="1" applyBorder="1" applyAlignment="1" applyProtection="1">
      <alignment/>
      <protection locked="0"/>
    </xf>
    <xf numFmtId="176" fontId="0" fillId="2" borderId="1" xfId="0" applyNumberFormat="1" applyFill="1" applyBorder="1" applyAlignment="1" applyProtection="1">
      <alignment/>
      <protection locked="0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10" xfId="0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5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0" fillId="0" borderId="11" xfId="0" applyBorder="1" applyAlignment="1" applyProtection="1">
      <alignment horizontal="center" vertical="center"/>
      <protection hidden="1"/>
    </xf>
    <xf numFmtId="176" fontId="0" fillId="0" borderId="0" xfId="0" applyNumberFormat="1" applyBorder="1" applyAlignment="1" applyProtection="1">
      <alignment/>
      <protection hidden="1"/>
    </xf>
    <xf numFmtId="0" fontId="0" fillId="0" borderId="1" xfId="0" applyFill="1" applyBorder="1" applyAlignment="1" applyProtection="1">
      <alignment horizontal="center"/>
      <protection hidden="1"/>
    </xf>
    <xf numFmtId="0" fontId="0" fillId="0" borderId="1" xfId="0" applyFont="1" applyFill="1" applyBorder="1" applyAlignment="1" applyProtection="1">
      <alignment horizontal="center"/>
      <protection hidden="1"/>
    </xf>
    <xf numFmtId="0" fontId="0" fillId="0" borderId="12" xfId="0" applyFont="1" applyFill="1" applyBorder="1" applyAlignment="1" applyProtection="1">
      <alignment horizontal="center"/>
      <protection hidden="1"/>
    </xf>
    <xf numFmtId="0" fontId="0" fillId="0" borderId="13" xfId="0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7" fillId="0" borderId="1" xfId="0" applyFont="1" applyBorder="1" applyAlignment="1" applyProtection="1">
      <alignment horizontal="center" vertical="center"/>
      <protection hidden="1"/>
    </xf>
    <xf numFmtId="176" fontId="0" fillId="3" borderId="1" xfId="0" applyNumberFormat="1" applyFill="1" applyBorder="1" applyAlignment="1" applyProtection="1">
      <alignment/>
      <protection hidden="1"/>
    </xf>
    <xf numFmtId="0" fontId="0" fillId="0" borderId="14" xfId="0" applyBorder="1" applyAlignment="1" applyProtection="1">
      <alignment horizontal="center" vertical="center"/>
      <protection hidden="1"/>
    </xf>
    <xf numFmtId="0" fontId="7" fillId="0" borderId="1" xfId="0" applyFont="1" applyFill="1" applyBorder="1" applyAlignment="1" applyProtection="1">
      <alignment horizontal="center" vertical="center"/>
      <protection hidden="1"/>
    </xf>
    <xf numFmtId="176" fontId="0" fillId="3" borderId="15" xfId="0" applyNumberFormat="1" applyFill="1" applyBorder="1" applyAlignment="1" applyProtection="1">
      <alignment/>
      <protection hidden="1"/>
    </xf>
    <xf numFmtId="0" fontId="0" fillId="0" borderId="0" xfId="0" applyFont="1" applyBorder="1" applyAlignment="1" applyProtection="1">
      <alignment horizontal="center"/>
      <protection hidden="1"/>
    </xf>
    <xf numFmtId="0" fontId="7" fillId="0" borderId="0" xfId="0" applyFont="1" applyBorder="1" applyAlignment="1" applyProtection="1">
      <alignment horizontal="center"/>
      <protection hidden="1"/>
    </xf>
    <xf numFmtId="11" fontId="0" fillId="0" borderId="0" xfId="0" applyNumberFormat="1" applyAlignment="1" applyProtection="1">
      <alignment/>
      <protection hidden="1"/>
    </xf>
    <xf numFmtId="181" fontId="0" fillId="3" borderId="16" xfId="0" applyNumberFormat="1" applyFill="1" applyBorder="1" applyAlignment="1" applyProtection="1">
      <alignment/>
      <protection hidden="1"/>
    </xf>
    <xf numFmtId="0" fontId="0" fillId="0" borderId="2" xfId="0" applyFont="1" applyBorder="1" applyAlignment="1" applyProtection="1">
      <alignment horizontal="center"/>
      <protection hidden="1"/>
    </xf>
    <xf numFmtId="178" fontId="0" fillId="0" borderId="0" xfId="0" applyNumberFormat="1" applyBorder="1" applyAlignment="1" applyProtection="1">
      <alignment/>
      <protection hidden="1"/>
    </xf>
    <xf numFmtId="176" fontId="0" fillId="3" borderId="17" xfId="0" applyNumberFormat="1" applyFill="1" applyBorder="1" applyAlignment="1" applyProtection="1">
      <alignment/>
      <protection hidden="1"/>
    </xf>
    <xf numFmtId="0" fontId="3" fillId="0" borderId="1" xfId="0" applyFont="1" applyBorder="1" applyAlignment="1" applyProtection="1">
      <alignment horizontal="center"/>
      <protection hidden="1"/>
    </xf>
    <xf numFmtId="0" fontId="6" fillId="0" borderId="0" xfId="0" applyFont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applyBorder="1" applyAlignment="1" applyProtection="1">
      <alignment/>
      <protection locked="0"/>
    </xf>
    <xf numFmtId="184" fontId="0" fillId="0" borderId="1" xfId="0" applyNumberFormat="1" applyFill="1" applyBorder="1" applyAlignment="1" applyProtection="1">
      <alignment/>
      <protection locked="0"/>
    </xf>
    <xf numFmtId="184" fontId="0" fillId="0" borderId="18" xfId="0" applyNumberFormat="1" applyFill="1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0" fillId="0" borderId="1" xfId="0" applyBorder="1" applyAlignment="1" applyProtection="1">
      <alignment horizontal="center"/>
      <protection/>
    </xf>
    <xf numFmtId="0" fontId="0" fillId="0" borderId="3" xfId="0" applyBorder="1" applyAlignment="1" applyProtection="1">
      <alignment horizontal="center"/>
      <protection/>
    </xf>
    <xf numFmtId="0" fontId="0" fillId="0" borderId="18" xfId="0" applyFill="1" applyBorder="1" applyAlignment="1" applyProtection="1">
      <alignment horizontal="center"/>
      <protection/>
    </xf>
    <xf numFmtId="0" fontId="0" fillId="2" borderId="1" xfId="0" applyFill="1" applyBorder="1" applyAlignment="1" applyProtection="1">
      <alignment/>
      <protection locked="0"/>
    </xf>
    <xf numFmtId="0" fontId="0" fillId="0" borderId="3" xfId="0" applyBorder="1" applyAlignment="1" applyProtection="1">
      <alignment horizontal="center" vertical="center"/>
      <protection hidden="1"/>
    </xf>
    <xf numFmtId="0" fontId="0" fillId="0" borderId="19" xfId="0" applyBorder="1" applyAlignment="1" applyProtection="1">
      <alignment horizontal="center"/>
      <protection hidden="1"/>
    </xf>
    <xf numFmtId="0" fontId="0" fillId="0" borderId="11" xfId="0" applyBorder="1" applyAlignment="1" applyProtection="1">
      <alignment horizontal="center" vertical="center"/>
      <protection hidden="1"/>
    </xf>
    <xf numFmtId="0" fontId="0" fillId="0" borderId="20" xfId="0" applyBorder="1" applyAlignment="1" applyProtection="1">
      <alignment horizontal="center"/>
      <protection hidden="1"/>
    </xf>
    <xf numFmtId="0" fontId="0" fillId="4" borderId="21" xfId="0" applyFill="1" applyBorder="1" applyAlignment="1" applyProtection="1">
      <alignment horizontal="center"/>
      <protection locked="0"/>
    </xf>
    <xf numFmtId="0" fontId="0" fillId="4" borderId="22" xfId="0" applyFill="1" applyBorder="1" applyAlignment="1" applyProtection="1">
      <alignment horizontal="center"/>
      <protection locked="0"/>
    </xf>
    <xf numFmtId="0" fontId="0" fillId="4" borderId="23" xfId="0" applyFill="1" applyBorder="1" applyAlignment="1" applyProtection="1">
      <alignment horizontal="center"/>
      <protection locked="0"/>
    </xf>
    <xf numFmtId="0" fontId="0" fillId="4" borderId="3" xfId="0" applyFill="1" applyBorder="1" applyAlignment="1" applyProtection="1">
      <alignment horizontal="center"/>
      <protection locked="0"/>
    </xf>
    <xf numFmtId="0" fontId="0" fillId="4" borderId="19" xfId="0" applyFill="1" applyBorder="1" applyAlignment="1" applyProtection="1">
      <alignment horizontal="center"/>
      <protection locked="0"/>
    </xf>
    <xf numFmtId="0" fontId="0" fillId="4" borderId="18" xfId="0" applyFill="1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 vertical="center" wrapText="1"/>
      <protection hidden="1"/>
    </xf>
    <xf numFmtId="0" fontId="0" fillId="0" borderId="25" xfId="0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horizontal="center" vertical="center" wrapText="1"/>
      <protection hidden="1"/>
    </xf>
    <xf numFmtId="0" fontId="0" fillId="0" borderId="26" xfId="0" applyBorder="1" applyAlignment="1" applyProtection="1">
      <alignment horizontal="center" vertical="center"/>
      <protection hidden="1"/>
    </xf>
    <xf numFmtId="0" fontId="0" fillId="0" borderId="12" xfId="0" applyBorder="1" applyAlignment="1" applyProtection="1">
      <alignment horizontal="center" vertical="center"/>
      <protection hidden="1"/>
    </xf>
    <xf numFmtId="0" fontId="0" fillId="0" borderId="27" xfId="0" applyBorder="1" applyAlignment="1" applyProtection="1">
      <alignment horizontal="center" vertical="center"/>
      <protection hidden="1"/>
    </xf>
    <xf numFmtId="0" fontId="0" fillId="0" borderId="28" xfId="0" applyBorder="1" applyAlignment="1" applyProtection="1">
      <alignment horizontal="center" vertical="center"/>
      <protection hidden="1"/>
    </xf>
    <xf numFmtId="0" fontId="0" fillId="0" borderId="24" xfId="0" applyBorder="1" applyAlignment="1" applyProtection="1">
      <alignment vertical="center"/>
      <protection locked="0"/>
    </xf>
    <xf numFmtId="0" fontId="0" fillId="0" borderId="29" xfId="0" applyBorder="1" applyAlignment="1" applyProtection="1">
      <alignment vertical="center"/>
      <protection locked="0"/>
    </xf>
    <xf numFmtId="0" fontId="0" fillId="0" borderId="5" xfId="0" applyBorder="1" applyAlignment="1" applyProtection="1">
      <alignment vertical="center"/>
      <protection locked="0"/>
    </xf>
    <xf numFmtId="0" fontId="0" fillId="0" borderId="30" xfId="0" applyBorder="1" applyAlignment="1" applyProtection="1">
      <alignment vertical="center"/>
      <protection locked="0"/>
    </xf>
    <xf numFmtId="0" fontId="0" fillId="0" borderId="31" xfId="0" applyBorder="1" applyAlignment="1" applyProtection="1">
      <alignment vertical="center"/>
      <protection locked="0"/>
    </xf>
    <xf numFmtId="0" fontId="0" fillId="0" borderId="32" xfId="0" applyBorder="1" applyAlignment="1" applyProtection="1">
      <alignment vertical="center"/>
      <protection locked="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1">
    <dxf>
      <fill>
        <patternFill>
          <bgColor rgb="FFFF66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66675</xdr:colOff>
      <xdr:row>7</xdr:row>
      <xdr:rowOff>171450</xdr:rowOff>
    </xdr:from>
    <xdr:to>
      <xdr:col>8</xdr:col>
      <xdr:colOff>609600</xdr:colOff>
      <xdr:row>9</xdr:row>
      <xdr:rowOff>66675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1752600"/>
          <a:ext cx="13811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190500</xdr:colOff>
      <xdr:row>7</xdr:row>
      <xdr:rowOff>9525</xdr:rowOff>
    </xdr:from>
    <xdr:to>
      <xdr:col>12</xdr:col>
      <xdr:colOff>676275</xdr:colOff>
      <xdr:row>9</xdr:row>
      <xdr:rowOff>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1228725"/>
          <a:ext cx="13335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180975</xdr:colOff>
      <xdr:row>9</xdr:row>
      <xdr:rowOff>142875</xdr:rowOff>
    </xdr:from>
    <xdr:to>
      <xdr:col>12</xdr:col>
      <xdr:colOff>657225</xdr:colOff>
      <xdr:row>11</xdr:row>
      <xdr:rowOff>95250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96225" y="1704975"/>
          <a:ext cx="13239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9"/>
  <dimension ref="A1:Q1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9.875" style="12" customWidth="1"/>
    <col min="2" max="2" width="7.25390625" style="12" customWidth="1"/>
    <col min="3" max="3" width="9.00390625" style="12" customWidth="1"/>
    <col min="4" max="4" width="9.50390625" style="12" bestFit="1" customWidth="1"/>
    <col min="5" max="5" width="9.00390625" style="12" customWidth="1"/>
    <col min="6" max="6" width="9.125" style="12" customWidth="1"/>
    <col min="7" max="7" width="6.875" style="12" customWidth="1"/>
    <col min="8" max="8" width="11.00390625" style="12" customWidth="1"/>
    <col min="9" max="16384" width="9.00390625" style="12" customWidth="1"/>
  </cols>
  <sheetData>
    <row r="1" ht="13.5">
      <c r="B1" s="12" t="s">
        <v>9</v>
      </c>
    </row>
    <row r="2" spans="3:6" ht="14.25" thickBot="1">
      <c r="C2" s="13"/>
      <c r="D2" s="13"/>
      <c r="E2" s="13"/>
      <c r="F2" s="13"/>
    </row>
    <row r="3" spans="1:11" ht="18" thickBot="1">
      <c r="A3" s="52" t="s">
        <v>26</v>
      </c>
      <c r="B3" s="53"/>
      <c r="C3" s="14" t="s">
        <v>29</v>
      </c>
      <c r="D3" s="14" t="s">
        <v>30</v>
      </c>
      <c r="E3" s="14" t="s">
        <v>31</v>
      </c>
      <c r="F3" s="15"/>
      <c r="H3" s="12" t="s">
        <v>2</v>
      </c>
      <c r="I3" s="16" t="s">
        <v>10</v>
      </c>
      <c r="J3" s="2"/>
      <c r="K3" s="17" t="s">
        <v>11</v>
      </c>
    </row>
    <row r="4" spans="1:10" ht="20.25" customHeight="1" thickBot="1">
      <c r="A4" s="54"/>
      <c r="B4" s="55"/>
      <c r="C4" s="5"/>
      <c r="D4" s="6"/>
      <c r="E4" s="5"/>
      <c r="F4" s="19"/>
      <c r="H4" s="20" t="s">
        <v>16</v>
      </c>
      <c r="I4" s="21" t="s">
        <v>3</v>
      </c>
      <c r="J4" s="22" t="s">
        <v>22</v>
      </c>
    </row>
    <row r="5" spans="1:10" ht="19.5" customHeight="1">
      <c r="A5" s="62" t="s">
        <v>0</v>
      </c>
      <c r="B5" s="23" t="s">
        <v>17</v>
      </c>
      <c r="C5" s="7"/>
      <c r="D5" s="7"/>
      <c r="E5" s="9"/>
      <c r="F5" s="24"/>
      <c r="G5" s="25" t="s">
        <v>20</v>
      </c>
      <c r="H5" s="11"/>
      <c r="I5" s="26">
        <f>+C16</f>
        <v>0</v>
      </c>
      <c r="J5" s="26">
        <f>+H5-I5</f>
        <v>0</v>
      </c>
    </row>
    <row r="6" spans="1:10" ht="19.5" customHeight="1">
      <c r="A6" s="63"/>
      <c r="B6" s="27" t="s">
        <v>32</v>
      </c>
      <c r="C6" s="8"/>
      <c r="D6" s="8"/>
      <c r="E6" s="10"/>
      <c r="F6" s="19"/>
      <c r="G6" s="28" t="s">
        <v>21</v>
      </c>
      <c r="H6" s="1"/>
      <c r="I6" s="26">
        <f>+I5+J3</f>
        <v>0</v>
      </c>
      <c r="J6" s="26">
        <f>+H6-I6</f>
        <v>0</v>
      </c>
    </row>
    <row r="7" spans="1:17" ht="19.5" customHeight="1" thickBot="1">
      <c r="A7" s="63"/>
      <c r="B7" s="18" t="s">
        <v>18</v>
      </c>
      <c r="C7" s="29" t="e">
        <f>+AVERAGE(C5:C6)</f>
        <v>#DIV/0!</v>
      </c>
      <c r="D7" s="29" t="e">
        <f>+AVERAGE(D5:D6)</f>
        <v>#DIV/0!</v>
      </c>
      <c r="E7" s="29" t="e">
        <f>+AVERAGE(E5:E6)</f>
        <v>#DIV/0!</v>
      </c>
      <c r="F7" s="30" t="s">
        <v>24</v>
      </c>
      <c r="G7" s="31"/>
      <c r="H7" s="19"/>
      <c r="Q7" s="32"/>
    </row>
    <row r="8" spans="1:17" ht="19.5" customHeight="1" thickBot="1">
      <c r="A8" s="67" t="s">
        <v>23</v>
      </c>
      <c r="B8" s="68"/>
      <c r="C8" s="33" t="e">
        <f>2*C7/(3*10^11/SQRT(C4))/10^(-9)</f>
        <v>#DIV/0!</v>
      </c>
      <c r="D8" s="33" t="e">
        <f>2*D7/(3*10^11/SQRT(D4))/10^(-9)</f>
        <v>#DIV/0!</v>
      </c>
      <c r="E8" s="33" t="e">
        <f>2*E7/(3*10^11/SQRT(E4))/10^(-9)</f>
        <v>#DIV/0!</v>
      </c>
      <c r="F8" s="34" t="e">
        <f>STDEV(C8:E8)</f>
        <v>#DIV/0!</v>
      </c>
      <c r="G8" s="31"/>
      <c r="H8" s="19"/>
      <c r="Q8" s="32"/>
    </row>
    <row r="9" spans="1:17" ht="19.5" customHeight="1">
      <c r="A9" s="62" t="s">
        <v>1</v>
      </c>
      <c r="B9" s="23" t="s">
        <v>17</v>
      </c>
      <c r="C9" s="7"/>
      <c r="D9" s="7"/>
      <c r="E9" s="9"/>
      <c r="F9" s="35"/>
      <c r="G9" s="31"/>
      <c r="H9" s="19"/>
      <c r="Q9" s="32"/>
    </row>
    <row r="10" spans="1:17" ht="19.5" customHeight="1">
      <c r="A10" s="63"/>
      <c r="B10" s="27" t="s">
        <v>33</v>
      </c>
      <c r="C10" s="8"/>
      <c r="D10" s="8"/>
      <c r="E10" s="10"/>
      <c r="F10" s="35"/>
      <c r="Q10" s="32"/>
    </row>
    <row r="11" spans="1:17" ht="19.5" customHeight="1" thickBot="1">
      <c r="A11" s="63"/>
      <c r="B11" s="18" t="s">
        <v>18</v>
      </c>
      <c r="C11" s="29" t="e">
        <f>+AVERAGE(C9:C10)</f>
        <v>#DIV/0!</v>
      </c>
      <c r="D11" s="29" t="e">
        <f>+AVERAGE(D9:D10)</f>
        <v>#DIV/0!</v>
      </c>
      <c r="E11" s="36" t="e">
        <f>+AVERAGE(E9:E10)</f>
        <v>#DIV/0!</v>
      </c>
      <c r="F11" s="30" t="s">
        <v>24</v>
      </c>
      <c r="H11" s="40"/>
      <c r="Q11" s="32"/>
    </row>
    <row r="12" spans="1:17" ht="19.5" customHeight="1" thickBot="1">
      <c r="A12" s="67" t="s">
        <v>23</v>
      </c>
      <c r="B12" s="68"/>
      <c r="C12" s="33" t="e">
        <f>2*C11/(3*10^11/SQRT(C4))/10^(-9)</f>
        <v>#DIV/0!</v>
      </c>
      <c r="D12" s="33" t="e">
        <f>2*D11/(3*10^11/SQRT(D4))/10^(-9)</f>
        <v>#DIV/0!</v>
      </c>
      <c r="E12" s="33" t="e">
        <f>2*E11/(3*10^11/SQRT(E4))/10^(-9)</f>
        <v>#DIV/0!</v>
      </c>
      <c r="F12" s="34" t="e">
        <f>STDEV(C12:E12)</f>
        <v>#DIV/0!</v>
      </c>
      <c r="G12" s="31"/>
      <c r="H12" s="19"/>
      <c r="Q12" s="32"/>
    </row>
    <row r="13" spans="1:6" ht="19.5" customHeight="1" hidden="1">
      <c r="A13" s="64" t="s">
        <v>34</v>
      </c>
      <c r="B13" s="37" t="s">
        <v>35</v>
      </c>
      <c r="C13" s="56"/>
      <c r="D13" s="57"/>
      <c r="E13" s="58"/>
      <c r="F13" s="38"/>
    </row>
    <row r="14" spans="1:6" ht="19.5" customHeight="1" hidden="1">
      <c r="A14" s="65"/>
      <c r="B14" s="37" t="s">
        <v>36</v>
      </c>
      <c r="C14" s="59"/>
      <c r="D14" s="60"/>
      <c r="E14" s="61"/>
      <c r="F14" s="35"/>
    </row>
    <row r="15" spans="1:6" ht="19.5" customHeight="1" hidden="1">
      <c r="A15" s="65"/>
      <c r="B15" s="37" t="s">
        <v>37</v>
      </c>
      <c r="C15" s="59"/>
      <c r="D15" s="60"/>
      <c r="E15" s="61"/>
      <c r="F15" s="38"/>
    </row>
    <row r="16" spans="1:6" ht="19.5" customHeight="1" hidden="1">
      <c r="A16" s="66"/>
      <c r="B16" s="37" t="s">
        <v>38</v>
      </c>
      <c r="C16" s="59"/>
      <c r="D16" s="60"/>
      <c r="E16" s="61"/>
      <c r="F16" s="19"/>
    </row>
    <row r="17" ht="19.5" customHeight="1"/>
    <row r="18" ht="19.5" customHeight="1"/>
  </sheetData>
  <sheetProtection password="C520" sheet="1" objects="1" scenarios="1"/>
  <mergeCells count="10">
    <mergeCell ref="A3:B4"/>
    <mergeCell ref="C13:E13"/>
    <mergeCell ref="C15:E15"/>
    <mergeCell ref="C16:E16"/>
    <mergeCell ref="C14:E14"/>
    <mergeCell ref="A5:A7"/>
    <mergeCell ref="A9:A11"/>
    <mergeCell ref="A13:A16"/>
    <mergeCell ref="A8:B8"/>
    <mergeCell ref="A12:B12"/>
  </mergeCells>
  <conditionalFormatting sqref="F8 F12">
    <cfRule type="cellIs" priority="1" dxfId="0" operator="greaterThanOrEqual" stopIfTrue="1">
      <formula>0.08</formula>
    </cfRule>
  </conditionalFormatting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O103"/>
  <sheetViews>
    <sheetView workbookViewId="0" topLeftCell="A1">
      <selection activeCell="A1" sqref="A1"/>
    </sheetView>
  </sheetViews>
  <sheetFormatPr defaultColWidth="9.00390625" defaultRowHeight="13.5"/>
  <cols>
    <col min="1" max="1" width="4.625" style="39" customWidth="1"/>
    <col min="2" max="2" width="12.625" style="40" customWidth="1"/>
    <col min="3" max="5" width="10.625" style="40" customWidth="1"/>
    <col min="6" max="6" width="3.00390625" style="40" customWidth="1"/>
    <col min="7" max="7" width="4.625" style="39" customWidth="1"/>
    <col min="8" max="8" width="12.625" style="40" customWidth="1"/>
    <col min="9" max="9" width="10.625" style="43" customWidth="1"/>
    <col min="10" max="10" width="10.625" style="41" customWidth="1"/>
    <col min="11" max="11" width="10.625" style="40" customWidth="1"/>
    <col min="12" max="12" width="11.125" style="40" customWidth="1"/>
    <col min="13" max="16384" width="9.00390625" style="40" customWidth="1"/>
  </cols>
  <sheetData>
    <row r="1" spans="2:9" ht="14.25" thickBot="1">
      <c r="B1" s="69" t="s">
        <v>28</v>
      </c>
      <c r="C1" s="70"/>
      <c r="D1" s="70"/>
      <c r="E1" s="71"/>
      <c r="H1" s="2"/>
      <c r="I1" s="46" t="s">
        <v>25</v>
      </c>
    </row>
    <row r="2" spans="2:9" ht="14.25" thickBot="1">
      <c r="B2" s="72"/>
      <c r="C2" s="73"/>
      <c r="D2" s="73"/>
      <c r="E2" s="74"/>
      <c r="H2" s="2"/>
      <c r="I2" s="46" t="s">
        <v>8</v>
      </c>
    </row>
    <row r="3" spans="4:11" ht="13.5">
      <c r="D3" s="47" t="s">
        <v>7</v>
      </c>
      <c r="E3" s="42"/>
      <c r="J3" s="47" t="s">
        <v>7</v>
      </c>
      <c r="K3" s="42"/>
    </row>
    <row r="4" spans="1:11" ht="13.5">
      <c r="A4" s="48" t="s">
        <v>4</v>
      </c>
      <c r="B4" s="48" t="s">
        <v>27</v>
      </c>
      <c r="C4" s="48" t="s">
        <v>5</v>
      </c>
      <c r="D4" s="48" t="s">
        <v>6</v>
      </c>
      <c r="E4" s="48" t="s">
        <v>19</v>
      </c>
      <c r="G4" s="48" t="s">
        <v>4</v>
      </c>
      <c r="H4" s="49" t="s">
        <v>27</v>
      </c>
      <c r="I4" s="48" t="s">
        <v>5</v>
      </c>
      <c r="J4" s="50" t="s">
        <v>6</v>
      </c>
      <c r="K4" s="48" t="s">
        <v>19</v>
      </c>
    </row>
    <row r="5" spans="1:11" ht="13.5">
      <c r="A5" s="48">
        <v>1</v>
      </c>
      <c r="B5" s="1"/>
      <c r="C5" s="1"/>
      <c r="D5" s="44"/>
      <c r="E5" s="44"/>
      <c r="G5" s="48">
        <v>51</v>
      </c>
      <c r="H5" s="3"/>
      <c r="I5" s="51"/>
      <c r="J5" s="45"/>
      <c r="K5" s="44"/>
    </row>
    <row r="6" spans="1:11" ht="13.5">
      <c r="A6" s="48">
        <v>2</v>
      </c>
      <c r="B6" s="1"/>
      <c r="C6" s="1"/>
      <c r="D6" s="44"/>
      <c r="E6" s="44"/>
      <c r="G6" s="48">
        <v>52</v>
      </c>
      <c r="H6" s="3"/>
      <c r="I6" s="51"/>
      <c r="J6" s="45"/>
      <c r="K6" s="44"/>
    </row>
    <row r="7" spans="1:11" ht="13.5">
      <c r="A7" s="48">
        <v>3</v>
      </c>
      <c r="B7" s="1"/>
      <c r="C7" s="1"/>
      <c r="D7" s="44"/>
      <c r="E7" s="44"/>
      <c r="G7" s="48">
        <v>53</v>
      </c>
      <c r="H7" s="3"/>
      <c r="I7" s="51"/>
      <c r="J7" s="45"/>
      <c r="K7" s="44"/>
    </row>
    <row r="8" spans="1:11" ht="13.5">
      <c r="A8" s="48">
        <v>4</v>
      </c>
      <c r="B8" s="1"/>
      <c r="C8" s="1"/>
      <c r="D8" s="44"/>
      <c r="E8" s="44"/>
      <c r="G8" s="48">
        <v>54</v>
      </c>
      <c r="H8" s="3"/>
      <c r="I8" s="51"/>
      <c r="J8" s="45"/>
      <c r="K8" s="44"/>
    </row>
    <row r="9" spans="1:11" ht="13.5">
      <c r="A9" s="48">
        <v>5</v>
      </c>
      <c r="B9" s="1"/>
      <c r="C9" s="1"/>
      <c r="D9" s="44"/>
      <c r="E9" s="44"/>
      <c r="G9" s="48">
        <v>55</v>
      </c>
      <c r="H9" s="3"/>
      <c r="I9" s="51"/>
      <c r="J9" s="45"/>
      <c r="K9" s="44"/>
    </row>
    <row r="10" spans="1:11" ht="13.5">
      <c r="A10" s="48">
        <v>6</v>
      </c>
      <c r="B10" s="1"/>
      <c r="C10" s="1"/>
      <c r="D10" s="44"/>
      <c r="E10" s="44"/>
      <c r="G10" s="48">
        <v>56</v>
      </c>
      <c r="H10" s="3"/>
      <c r="I10" s="51"/>
      <c r="J10" s="45"/>
      <c r="K10" s="44"/>
    </row>
    <row r="11" spans="1:11" ht="13.5">
      <c r="A11" s="48">
        <v>7</v>
      </c>
      <c r="B11" s="1"/>
      <c r="C11" s="1"/>
      <c r="D11" s="44"/>
      <c r="E11" s="44"/>
      <c r="G11" s="48">
        <v>57</v>
      </c>
      <c r="H11" s="3"/>
      <c r="I11" s="51"/>
      <c r="J11" s="45"/>
      <c r="K11" s="44"/>
    </row>
    <row r="12" spans="1:11" ht="13.5">
      <c r="A12" s="48">
        <v>8</v>
      </c>
      <c r="B12" s="1"/>
      <c r="C12" s="1"/>
      <c r="D12" s="44"/>
      <c r="E12" s="44"/>
      <c r="G12" s="48">
        <v>58</v>
      </c>
      <c r="H12" s="3"/>
      <c r="I12" s="51"/>
      <c r="J12" s="45"/>
      <c r="K12" s="44"/>
    </row>
    <row r="13" spans="1:11" ht="13.5">
      <c r="A13" s="48">
        <v>9</v>
      </c>
      <c r="B13" s="1"/>
      <c r="C13" s="1"/>
      <c r="D13" s="44"/>
      <c r="E13" s="44"/>
      <c r="G13" s="48">
        <v>59</v>
      </c>
      <c r="H13" s="3"/>
      <c r="I13" s="51"/>
      <c r="J13" s="45"/>
      <c r="K13" s="44"/>
    </row>
    <row r="14" spans="1:11" ht="13.5">
      <c r="A14" s="48">
        <v>10</v>
      </c>
      <c r="B14" s="1"/>
      <c r="C14" s="1"/>
      <c r="D14" s="44"/>
      <c r="E14" s="44"/>
      <c r="G14" s="48">
        <v>60</v>
      </c>
      <c r="H14" s="3"/>
      <c r="I14" s="51"/>
      <c r="J14" s="45"/>
      <c r="K14" s="44"/>
    </row>
    <row r="15" spans="1:11" ht="13.5">
      <c r="A15" s="48">
        <v>11</v>
      </c>
      <c r="B15" s="1"/>
      <c r="C15" s="1"/>
      <c r="D15" s="44"/>
      <c r="E15" s="44"/>
      <c r="G15" s="48">
        <v>61</v>
      </c>
      <c r="H15" s="3"/>
      <c r="I15" s="51"/>
      <c r="J15" s="45"/>
      <c r="K15" s="44"/>
    </row>
    <row r="16" spans="1:11" ht="13.5">
      <c r="A16" s="48">
        <v>12</v>
      </c>
      <c r="B16" s="1"/>
      <c r="C16" s="1"/>
      <c r="D16" s="44"/>
      <c r="E16" s="44"/>
      <c r="G16" s="48">
        <v>62</v>
      </c>
      <c r="H16" s="3"/>
      <c r="I16" s="51"/>
      <c r="J16" s="45"/>
      <c r="K16" s="44"/>
    </row>
    <row r="17" spans="1:11" ht="13.5">
      <c r="A17" s="48">
        <v>13</v>
      </c>
      <c r="B17" s="1"/>
      <c r="C17" s="1"/>
      <c r="D17" s="44"/>
      <c r="E17" s="44"/>
      <c r="G17" s="48">
        <v>63</v>
      </c>
      <c r="H17" s="3"/>
      <c r="I17" s="51"/>
      <c r="J17" s="45"/>
      <c r="K17" s="44"/>
    </row>
    <row r="18" spans="1:11" ht="13.5">
      <c r="A18" s="48">
        <v>14</v>
      </c>
      <c r="B18" s="1"/>
      <c r="C18" s="1"/>
      <c r="D18" s="44"/>
      <c r="E18" s="44"/>
      <c r="G18" s="48">
        <v>64</v>
      </c>
      <c r="H18" s="3"/>
      <c r="I18" s="51"/>
      <c r="J18" s="45"/>
      <c r="K18" s="44"/>
    </row>
    <row r="19" spans="1:11" ht="13.5">
      <c r="A19" s="48">
        <v>15</v>
      </c>
      <c r="B19" s="1"/>
      <c r="C19" s="1"/>
      <c r="D19" s="44"/>
      <c r="E19" s="44"/>
      <c r="G19" s="48">
        <v>65</v>
      </c>
      <c r="H19" s="3"/>
      <c r="I19" s="51"/>
      <c r="J19" s="45"/>
      <c r="K19" s="44"/>
    </row>
    <row r="20" spans="1:11" ht="13.5">
      <c r="A20" s="48">
        <v>16</v>
      </c>
      <c r="B20" s="1"/>
      <c r="C20" s="1"/>
      <c r="D20" s="44"/>
      <c r="E20" s="44"/>
      <c r="G20" s="48">
        <v>66</v>
      </c>
      <c r="H20" s="3"/>
      <c r="I20" s="51"/>
      <c r="J20" s="45"/>
      <c r="K20" s="44"/>
    </row>
    <row r="21" spans="1:11" ht="13.5">
      <c r="A21" s="48">
        <v>17</v>
      </c>
      <c r="B21" s="1"/>
      <c r="C21" s="1"/>
      <c r="D21" s="44"/>
      <c r="E21" s="44"/>
      <c r="G21" s="48">
        <v>67</v>
      </c>
      <c r="H21" s="3"/>
      <c r="I21" s="51"/>
      <c r="J21" s="45"/>
      <c r="K21" s="44"/>
    </row>
    <row r="22" spans="1:11" ht="13.5">
      <c r="A22" s="48">
        <v>18</v>
      </c>
      <c r="B22" s="1"/>
      <c r="C22" s="1"/>
      <c r="D22" s="44"/>
      <c r="E22" s="44"/>
      <c r="G22" s="48">
        <v>68</v>
      </c>
      <c r="H22" s="3"/>
      <c r="I22" s="51"/>
      <c r="J22" s="45"/>
      <c r="K22" s="44"/>
    </row>
    <row r="23" spans="1:11" ht="13.5">
      <c r="A23" s="48">
        <v>19</v>
      </c>
      <c r="B23" s="1"/>
      <c r="C23" s="1"/>
      <c r="D23" s="44"/>
      <c r="E23" s="44"/>
      <c r="G23" s="48">
        <v>69</v>
      </c>
      <c r="H23" s="3"/>
      <c r="I23" s="51"/>
      <c r="J23" s="45"/>
      <c r="K23" s="44"/>
    </row>
    <row r="24" spans="1:11" ht="13.5">
      <c r="A24" s="48">
        <v>20</v>
      </c>
      <c r="B24" s="1"/>
      <c r="C24" s="1"/>
      <c r="D24" s="44"/>
      <c r="E24" s="44"/>
      <c r="G24" s="48">
        <v>70</v>
      </c>
      <c r="H24" s="3"/>
      <c r="I24" s="1"/>
      <c r="J24" s="45"/>
      <c r="K24" s="44"/>
    </row>
    <row r="25" spans="1:11" ht="13.5">
      <c r="A25" s="48">
        <v>21</v>
      </c>
      <c r="B25" s="1"/>
      <c r="C25" s="1"/>
      <c r="D25" s="44"/>
      <c r="E25" s="44"/>
      <c r="G25" s="48">
        <v>71</v>
      </c>
      <c r="H25" s="3"/>
      <c r="I25" s="1"/>
      <c r="J25" s="45"/>
      <c r="K25" s="44"/>
    </row>
    <row r="26" spans="1:11" ht="13.5">
      <c r="A26" s="48">
        <v>22</v>
      </c>
      <c r="B26" s="1"/>
      <c r="C26" s="1"/>
      <c r="D26" s="44"/>
      <c r="E26" s="44"/>
      <c r="G26" s="48">
        <v>72</v>
      </c>
      <c r="H26" s="3"/>
      <c r="I26" s="1"/>
      <c r="J26" s="45"/>
      <c r="K26" s="44"/>
    </row>
    <row r="27" spans="1:11" ht="13.5">
      <c r="A27" s="48">
        <v>23</v>
      </c>
      <c r="B27" s="1"/>
      <c r="C27" s="1"/>
      <c r="D27" s="44"/>
      <c r="E27" s="44"/>
      <c r="G27" s="48">
        <v>73</v>
      </c>
      <c r="H27" s="3"/>
      <c r="I27" s="1"/>
      <c r="J27" s="45"/>
      <c r="K27" s="44"/>
    </row>
    <row r="28" spans="1:11" ht="13.5">
      <c r="A28" s="48">
        <v>24</v>
      </c>
      <c r="B28" s="1"/>
      <c r="C28" s="1"/>
      <c r="D28" s="44"/>
      <c r="E28" s="44"/>
      <c r="G28" s="48">
        <v>74</v>
      </c>
      <c r="H28" s="3"/>
      <c r="I28" s="1"/>
      <c r="J28" s="45"/>
      <c r="K28" s="44"/>
    </row>
    <row r="29" spans="1:11" ht="13.5">
      <c r="A29" s="48">
        <v>25</v>
      </c>
      <c r="B29" s="1"/>
      <c r="C29" s="1"/>
      <c r="D29" s="44"/>
      <c r="E29" s="44"/>
      <c r="G29" s="48">
        <v>75</v>
      </c>
      <c r="H29" s="3"/>
      <c r="I29" s="1"/>
      <c r="J29" s="45"/>
      <c r="K29" s="44"/>
    </row>
    <row r="30" spans="1:11" ht="13.5">
      <c r="A30" s="48">
        <v>26</v>
      </c>
      <c r="B30" s="1"/>
      <c r="C30" s="1"/>
      <c r="D30" s="44"/>
      <c r="E30" s="44"/>
      <c r="G30" s="48">
        <v>76</v>
      </c>
      <c r="H30" s="3"/>
      <c r="I30" s="1"/>
      <c r="J30" s="45"/>
      <c r="K30" s="44"/>
    </row>
    <row r="31" spans="1:11" ht="13.5">
      <c r="A31" s="48">
        <v>27</v>
      </c>
      <c r="B31" s="1"/>
      <c r="C31" s="1"/>
      <c r="D31" s="44"/>
      <c r="E31" s="44"/>
      <c r="G31" s="48">
        <v>77</v>
      </c>
      <c r="H31" s="3"/>
      <c r="I31" s="1"/>
      <c r="J31" s="45"/>
      <c r="K31" s="44"/>
    </row>
    <row r="32" spans="1:11" ht="13.5">
      <c r="A32" s="48">
        <v>28</v>
      </c>
      <c r="B32" s="1"/>
      <c r="C32" s="1"/>
      <c r="D32" s="44"/>
      <c r="E32" s="44"/>
      <c r="G32" s="48">
        <v>78</v>
      </c>
      <c r="H32" s="3"/>
      <c r="I32" s="1"/>
      <c r="J32" s="45"/>
      <c r="K32" s="44"/>
    </row>
    <row r="33" spans="1:11" ht="13.5">
      <c r="A33" s="48">
        <v>29</v>
      </c>
      <c r="B33" s="1"/>
      <c r="C33" s="1"/>
      <c r="D33" s="44"/>
      <c r="E33" s="44"/>
      <c r="G33" s="48">
        <v>79</v>
      </c>
      <c r="H33" s="3"/>
      <c r="I33" s="1"/>
      <c r="J33" s="45"/>
      <c r="K33" s="44"/>
    </row>
    <row r="34" spans="1:11" ht="13.5">
      <c r="A34" s="48">
        <v>30</v>
      </c>
      <c r="B34" s="1"/>
      <c r="C34" s="1"/>
      <c r="D34" s="44"/>
      <c r="E34" s="44"/>
      <c r="G34" s="48">
        <v>80</v>
      </c>
      <c r="H34" s="3"/>
      <c r="I34" s="1"/>
      <c r="J34" s="45"/>
      <c r="K34" s="44"/>
    </row>
    <row r="35" spans="1:11" ht="13.5">
      <c r="A35" s="48">
        <v>31</v>
      </c>
      <c r="B35" s="1"/>
      <c r="C35" s="1"/>
      <c r="D35" s="44"/>
      <c r="E35" s="44"/>
      <c r="G35" s="48">
        <v>81</v>
      </c>
      <c r="H35" s="3"/>
      <c r="I35" s="1"/>
      <c r="J35" s="45"/>
      <c r="K35" s="44"/>
    </row>
    <row r="36" spans="1:11" ht="13.5">
      <c r="A36" s="48">
        <v>32</v>
      </c>
      <c r="B36" s="1"/>
      <c r="C36" s="1"/>
      <c r="D36" s="44"/>
      <c r="E36" s="44"/>
      <c r="G36" s="48">
        <v>82</v>
      </c>
      <c r="H36" s="3"/>
      <c r="I36" s="1"/>
      <c r="J36" s="45"/>
      <c r="K36" s="44"/>
    </row>
    <row r="37" spans="1:11" ht="13.5">
      <c r="A37" s="48">
        <v>33</v>
      </c>
      <c r="B37" s="1"/>
      <c r="C37" s="1"/>
      <c r="D37" s="44"/>
      <c r="E37" s="44"/>
      <c r="G37" s="48">
        <v>83</v>
      </c>
      <c r="H37" s="3"/>
      <c r="I37" s="1"/>
      <c r="J37" s="45"/>
      <c r="K37" s="44"/>
    </row>
    <row r="38" spans="1:11" ht="13.5">
      <c r="A38" s="48">
        <v>34</v>
      </c>
      <c r="B38" s="1"/>
      <c r="C38" s="1"/>
      <c r="D38" s="44"/>
      <c r="E38" s="44"/>
      <c r="G38" s="48">
        <v>84</v>
      </c>
      <c r="H38" s="3"/>
      <c r="I38" s="1"/>
      <c r="J38" s="45"/>
      <c r="K38" s="44"/>
    </row>
    <row r="39" spans="1:11" ht="13.5">
      <c r="A39" s="48">
        <v>35</v>
      </c>
      <c r="B39" s="1"/>
      <c r="C39" s="1"/>
      <c r="D39" s="44"/>
      <c r="E39" s="44"/>
      <c r="G39" s="48">
        <v>85</v>
      </c>
      <c r="H39" s="3"/>
      <c r="I39" s="1"/>
      <c r="J39" s="45"/>
      <c r="K39" s="44"/>
    </row>
    <row r="40" spans="1:11" ht="13.5">
      <c r="A40" s="48">
        <v>36</v>
      </c>
      <c r="B40" s="1"/>
      <c r="C40" s="1"/>
      <c r="D40" s="44"/>
      <c r="E40" s="44"/>
      <c r="G40" s="48">
        <v>86</v>
      </c>
      <c r="H40" s="3"/>
      <c r="I40" s="1"/>
      <c r="J40" s="45"/>
      <c r="K40" s="44"/>
    </row>
    <row r="41" spans="1:11" ht="13.5">
      <c r="A41" s="48">
        <v>37</v>
      </c>
      <c r="B41" s="1"/>
      <c r="C41" s="1"/>
      <c r="D41" s="44"/>
      <c r="E41" s="44"/>
      <c r="G41" s="48">
        <v>87</v>
      </c>
      <c r="H41" s="3"/>
      <c r="I41" s="1"/>
      <c r="J41" s="45"/>
      <c r="K41" s="44"/>
    </row>
    <row r="42" spans="1:11" ht="13.5">
      <c r="A42" s="48">
        <v>38</v>
      </c>
      <c r="B42" s="1"/>
      <c r="C42" s="1"/>
      <c r="D42" s="44"/>
      <c r="E42" s="44"/>
      <c r="G42" s="48">
        <v>88</v>
      </c>
      <c r="H42" s="3"/>
      <c r="I42" s="1"/>
      <c r="J42" s="45"/>
      <c r="K42" s="44"/>
    </row>
    <row r="43" spans="1:11" ht="13.5">
      <c r="A43" s="48">
        <v>39</v>
      </c>
      <c r="B43" s="1"/>
      <c r="C43" s="1"/>
      <c r="D43" s="44"/>
      <c r="E43" s="44"/>
      <c r="G43" s="48">
        <v>89</v>
      </c>
      <c r="H43" s="3"/>
      <c r="I43" s="1"/>
      <c r="J43" s="45"/>
      <c r="K43" s="44"/>
    </row>
    <row r="44" spans="1:11" ht="13.5">
      <c r="A44" s="48">
        <v>40</v>
      </c>
      <c r="B44" s="1"/>
      <c r="C44" s="1"/>
      <c r="D44" s="44"/>
      <c r="E44" s="44"/>
      <c r="G44" s="48">
        <v>90</v>
      </c>
      <c r="H44" s="3"/>
      <c r="I44" s="1"/>
      <c r="J44" s="45"/>
      <c r="K44" s="44"/>
    </row>
    <row r="45" spans="1:11" ht="13.5">
      <c r="A45" s="48">
        <v>41</v>
      </c>
      <c r="B45" s="1"/>
      <c r="C45" s="1"/>
      <c r="D45" s="44"/>
      <c r="E45" s="44"/>
      <c r="G45" s="48">
        <v>91</v>
      </c>
      <c r="H45" s="3"/>
      <c r="I45" s="1"/>
      <c r="J45" s="45"/>
      <c r="K45" s="44"/>
    </row>
    <row r="46" spans="1:11" ht="13.5">
      <c r="A46" s="48">
        <v>42</v>
      </c>
      <c r="B46" s="1"/>
      <c r="C46" s="1"/>
      <c r="D46" s="44"/>
      <c r="E46" s="44"/>
      <c r="G46" s="48">
        <v>92</v>
      </c>
      <c r="H46" s="3"/>
      <c r="I46" s="1"/>
      <c r="J46" s="45"/>
      <c r="K46" s="44"/>
    </row>
    <row r="47" spans="1:11" ht="13.5">
      <c r="A47" s="48">
        <v>43</v>
      </c>
      <c r="B47" s="1"/>
      <c r="C47" s="1"/>
      <c r="D47" s="44"/>
      <c r="E47" s="44"/>
      <c r="G47" s="48">
        <v>93</v>
      </c>
      <c r="H47" s="3"/>
      <c r="I47" s="1"/>
      <c r="J47" s="45"/>
      <c r="K47" s="44"/>
    </row>
    <row r="48" spans="1:11" ht="13.5">
      <c r="A48" s="48">
        <v>44</v>
      </c>
      <c r="B48" s="1"/>
      <c r="C48" s="1"/>
      <c r="D48" s="44"/>
      <c r="E48" s="44"/>
      <c r="G48" s="48">
        <v>94</v>
      </c>
      <c r="H48" s="3"/>
      <c r="I48" s="1"/>
      <c r="J48" s="45"/>
      <c r="K48" s="44"/>
    </row>
    <row r="49" spans="1:11" ht="13.5">
      <c r="A49" s="48">
        <v>45</v>
      </c>
      <c r="B49" s="1"/>
      <c r="C49" s="1"/>
      <c r="D49" s="44"/>
      <c r="E49" s="44"/>
      <c r="G49" s="48">
        <v>95</v>
      </c>
      <c r="H49" s="3"/>
      <c r="I49" s="1"/>
      <c r="J49" s="45"/>
      <c r="K49" s="44"/>
    </row>
    <row r="50" spans="1:11" ht="13.5">
      <c r="A50" s="48">
        <v>46</v>
      </c>
      <c r="B50" s="1"/>
      <c r="C50" s="1"/>
      <c r="D50" s="44"/>
      <c r="E50" s="44"/>
      <c r="G50" s="48">
        <v>96</v>
      </c>
      <c r="H50" s="3"/>
      <c r="I50" s="1"/>
      <c r="J50" s="45"/>
      <c r="K50" s="44"/>
    </row>
    <row r="51" spans="1:11" ht="13.5">
      <c r="A51" s="48">
        <v>47</v>
      </c>
      <c r="B51" s="1"/>
      <c r="C51" s="1"/>
      <c r="D51" s="44"/>
      <c r="E51" s="44"/>
      <c r="G51" s="48">
        <v>97</v>
      </c>
      <c r="H51" s="3"/>
      <c r="I51" s="1"/>
      <c r="J51" s="45"/>
      <c r="K51" s="44"/>
    </row>
    <row r="52" spans="1:11" ht="13.5">
      <c r="A52" s="48">
        <v>48</v>
      </c>
      <c r="B52" s="1"/>
      <c r="C52" s="1"/>
      <c r="D52" s="44"/>
      <c r="E52" s="44"/>
      <c r="G52" s="48">
        <v>98</v>
      </c>
      <c r="H52" s="3"/>
      <c r="I52" s="1"/>
      <c r="J52" s="45"/>
      <c r="K52" s="44"/>
    </row>
    <row r="53" spans="1:11" ht="13.5">
      <c r="A53" s="48">
        <v>49</v>
      </c>
      <c r="B53" s="1"/>
      <c r="C53" s="1"/>
      <c r="D53" s="44"/>
      <c r="E53" s="44"/>
      <c r="G53" s="48">
        <v>99</v>
      </c>
      <c r="H53" s="3"/>
      <c r="I53" s="1"/>
      <c r="J53" s="45"/>
      <c r="K53" s="44"/>
    </row>
    <row r="54" spans="1:11" ht="13.5">
      <c r="A54" s="48">
        <v>50</v>
      </c>
      <c r="B54" s="1"/>
      <c r="C54" s="1"/>
      <c r="D54" s="44"/>
      <c r="E54" s="44"/>
      <c r="G54" s="48">
        <v>100</v>
      </c>
      <c r="H54" s="3"/>
      <c r="I54" s="1"/>
      <c r="J54" s="45"/>
      <c r="K54" s="44"/>
    </row>
    <row r="55" ht="13.5">
      <c r="I55" s="4"/>
    </row>
    <row r="56" spans="9:15" ht="13.5">
      <c r="I56" s="4"/>
      <c r="O56" s="40" t="s">
        <v>12</v>
      </c>
    </row>
    <row r="57" ht="13.5">
      <c r="I57" s="4"/>
    </row>
    <row r="58" ht="13.5">
      <c r="I58" s="4"/>
    </row>
    <row r="59" ht="13.5">
      <c r="I59" s="4"/>
    </row>
    <row r="60" ht="13.5">
      <c r="I60" s="4"/>
    </row>
    <row r="61" ht="13.5">
      <c r="I61" s="4"/>
    </row>
    <row r="62" ht="13.5">
      <c r="I62" s="4"/>
    </row>
    <row r="63" ht="13.5">
      <c r="I63" s="4"/>
    </row>
    <row r="64" ht="13.5">
      <c r="I64" s="4"/>
    </row>
    <row r="65" ht="13.5">
      <c r="I65" s="4"/>
    </row>
    <row r="66" ht="13.5">
      <c r="I66" s="4"/>
    </row>
    <row r="67" ht="13.5">
      <c r="I67" s="4"/>
    </row>
    <row r="68" ht="13.5">
      <c r="I68" s="4"/>
    </row>
    <row r="69" ht="13.5">
      <c r="I69" s="4"/>
    </row>
    <row r="70" ht="13.5">
      <c r="I70" s="4"/>
    </row>
    <row r="71" ht="13.5">
      <c r="I71" s="4"/>
    </row>
    <row r="72" ht="13.5">
      <c r="I72" s="4"/>
    </row>
    <row r="73" ht="13.5">
      <c r="I73" s="4"/>
    </row>
    <row r="74" ht="13.5">
      <c r="I74" s="4"/>
    </row>
    <row r="75" ht="13.5">
      <c r="I75" s="4"/>
    </row>
    <row r="76" ht="13.5">
      <c r="I76" s="4"/>
    </row>
    <row r="77" spans="9:15" ht="13.5">
      <c r="I77" s="4"/>
      <c r="O77" s="40" t="s">
        <v>14</v>
      </c>
    </row>
    <row r="78" ht="13.5">
      <c r="I78" s="4"/>
    </row>
    <row r="79" ht="13.5">
      <c r="I79" s="4"/>
    </row>
    <row r="80" ht="13.5">
      <c r="I80" s="4"/>
    </row>
    <row r="81" ht="13.5">
      <c r="I81" s="4"/>
    </row>
    <row r="82" ht="13.5">
      <c r="I82" s="4"/>
    </row>
    <row r="83" ht="13.5">
      <c r="I83" s="4"/>
    </row>
    <row r="84" ht="13.5">
      <c r="I84" s="4"/>
    </row>
    <row r="85" spans="9:15" ht="13.5">
      <c r="I85" s="4"/>
      <c r="O85" s="40" t="s">
        <v>15</v>
      </c>
    </row>
    <row r="86" ht="13.5">
      <c r="I86" s="4"/>
    </row>
    <row r="87" ht="13.5">
      <c r="I87" s="4"/>
    </row>
    <row r="88" ht="13.5">
      <c r="I88" s="4"/>
    </row>
    <row r="89" ht="13.5">
      <c r="I89" s="4"/>
    </row>
    <row r="90" ht="13.5">
      <c r="I90" s="4"/>
    </row>
    <row r="91" ht="13.5">
      <c r="I91" s="4"/>
    </row>
    <row r="92" ht="13.5">
      <c r="I92" s="4"/>
    </row>
    <row r="93" ht="13.5">
      <c r="I93" s="4"/>
    </row>
    <row r="94" ht="13.5">
      <c r="I94" s="4"/>
    </row>
    <row r="95" ht="13.5">
      <c r="I95" s="4"/>
    </row>
    <row r="103" ht="13.5">
      <c r="O103" s="40" t="s">
        <v>13</v>
      </c>
    </row>
  </sheetData>
  <mergeCells count="1">
    <mergeCell ref="B1:E2"/>
  </mergeCells>
  <printOptions/>
  <pageMargins left="0.67" right="0.2" top="1" bottom="1" header="0.512" footer="0.512"/>
  <pageSetup fitToHeight="1" fitToWidth="1"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国立研究開発法人土木研究所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電磁波レーダーによる非誘電率分布を考慮した鉄筋かぶり測定シート</dc:title>
  <dc:subject/>
  <dc:creator>構造物マネジメント技術チーム</dc:creator>
  <cp:keywords/>
  <dc:description/>
  <cp:lastModifiedBy>技術推進本部</cp:lastModifiedBy>
  <cp:lastPrinted>2005-03-25T05:31:04Z</cp:lastPrinted>
  <dcterms:created xsi:type="dcterms:W3CDTF">2005-02-13T23:51:24Z</dcterms:created>
  <dcterms:modified xsi:type="dcterms:W3CDTF">2007-06-20T04:04:35Z</dcterms:modified>
  <cp:category/>
  <cp:version/>
  <cp:contentType/>
  <cp:contentStatus/>
</cp:coreProperties>
</file>